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worksheets/sheet2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090" activeTab="0"/>
  </bookViews>
  <sheets>
    <sheet name="Aufgaben" sheetId="1" r:id="rId1"/>
    <sheet name="Lösungen" sheetId="2" r:id="rId2"/>
  </sheets>
  <definedNames/>
  <calcPr fullCalcOnLoad="1"/>
</workbook>
</file>

<file path=xl/sharedStrings.xml><?xml version="1.0" encoding="utf-8"?>
<sst xmlns="http://schemas.openxmlformats.org/spreadsheetml/2006/main" count="118" uniqueCount="28">
  <si>
    <t>x</t>
  </si>
  <si>
    <t>y</t>
  </si>
  <si>
    <t>Zuordnung 1:</t>
  </si>
  <si>
    <t>Graph:</t>
  </si>
  <si>
    <t>Tabelle:</t>
  </si>
  <si>
    <t>Formel:</t>
  </si>
  <si>
    <t>Zuordnung 2:</t>
  </si>
  <si>
    <t>Zuordnung 3:</t>
  </si>
  <si>
    <t>Zuordnung 4:</t>
  </si>
  <si>
    <t>Zuordnung 5:</t>
  </si>
  <si>
    <t>Zuordnung 6:</t>
  </si>
  <si>
    <t>Zuordnung 7:</t>
  </si>
  <si>
    <t>Zuordnung 8:</t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</si>
  <si>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sz val="12"/>
        <rFont val="Times New Roman"/>
        <family val="1"/>
      </rPr>
      <t>2</t>
    </r>
    <r>
      <rPr>
        <b/>
        <sz val="12"/>
        <rFont val="Marlett"/>
        <family val="0"/>
      </rPr>
      <t>h</t>
    </r>
    <r>
      <rPr>
        <b/>
        <i/>
        <sz val="12"/>
        <rFont val="Times New Roman"/>
        <family val="1"/>
      </rPr>
      <t>x + 1,5</t>
    </r>
  </si>
  <si>
    <r>
      <t xml:space="preserve">  </t>
    </r>
    <r>
      <rPr>
        <b/>
        <i/>
        <sz val="12"/>
        <rFont val="Times New Roman"/>
        <family val="1"/>
      </rPr>
      <t>y = 0,5</t>
    </r>
    <r>
      <rPr>
        <b/>
        <sz val="12"/>
        <rFont val="Marlett"/>
        <family val="0"/>
      </rPr>
      <t>h</t>
    </r>
    <r>
      <rPr>
        <b/>
        <i/>
        <sz val="12"/>
        <rFont val="Times New Roman"/>
        <family val="1"/>
      </rPr>
      <t>x + 5</t>
    </r>
  </si>
  <si>
    <r>
      <t xml:space="preserve">  </t>
    </r>
    <r>
      <rPr>
        <b/>
        <i/>
        <sz val="12"/>
        <rFont val="Times New Roman"/>
        <family val="1"/>
      </rPr>
      <t>y = 4</t>
    </r>
    <r>
      <rPr>
        <b/>
        <sz val="12"/>
        <rFont val="Times New Roman"/>
        <family val="1"/>
      </rPr>
      <t xml:space="preserve"> + 0,25</t>
    </r>
    <r>
      <rPr>
        <b/>
        <sz val="12"/>
        <rFont val="Marlett"/>
        <family val="0"/>
      </rPr>
      <t>h</t>
    </r>
    <r>
      <rPr>
        <b/>
        <i/>
        <sz val="12"/>
        <rFont val="Times New Roman"/>
        <family val="1"/>
      </rPr>
      <t>x</t>
    </r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</si>
  <si>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sz val="12"/>
        <color indexed="9"/>
        <rFont val="Times New Roman"/>
        <family val="1"/>
      </rPr>
      <t>3,5</t>
    </r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</si>
  <si>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sz val="12"/>
        <color indexed="10"/>
        <rFont val="Times New Roman"/>
        <family val="1"/>
      </rPr>
      <t>3,5</t>
    </r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</si>
  <si>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i/>
        <sz val="12"/>
        <color indexed="10"/>
        <rFont val="Times New Roman"/>
        <family val="1"/>
      </rPr>
      <t>2,</t>
    </r>
    <r>
      <rPr>
        <b/>
        <sz val="12"/>
        <color indexed="10"/>
        <rFont val="Times New Roman"/>
        <family val="1"/>
      </rPr>
      <t>5</t>
    </r>
    <r>
      <rPr>
        <b/>
        <sz val="12"/>
        <color indexed="10"/>
        <rFont val="Marlett"/>
        <family val="0"/>
      </rPr>
      <t>h</t>
    </r>
    <r>
      <rPr>
        <b/>
        <i/>
        <sz val="12"/>
        <color indexed="10"/>
        <rFont val="Times New Roman"/>
        <family val="1"/>
      </rPr>
      <t>x - 3</t>
    </r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</si>
  <si>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i/>
        <sz val="12"/>
        <color indexed="10"/>
        <rFont val="Times New Roman"/>
        <family val="1"/>
      </rPr>
      <t>-x + 6</t>
    </r>
  </si>
  <si>
    <t>Lineare Zuordnungen</t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</si>
  <si>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i/>
        <sz val="12"/>
        <color indexed="9"/>
        <rFont val="Times New Roman"/>
        <family val="1"/>
      </rPr>
      <t>-x + 6</t>
    </r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</si>
  <si>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i/>
        <sz val="12"/>
        <color indexed="9"/>
        <rFont val="Times New Roman"/>
        <family val="1"/>
      </rPr>
      <t>2,</t>
    </r>
    <r>
      <rPr>
        <b/>
        <sz val="12"/>
        <color indexed="9"/>
        <rFont val="Times New Roman"/>
        <family val="1"/>
      </rPr>
      <t>5</t>
    </r>
    <r>
      <rPr>
        <b/>
        <sz val="12"/>
        <color indexed="9"/>
        <rFont val="Marlett"/>
        <family val="0"/>
      </rPr>
      <t>h</t>
    </r>
    <r>
      <rPr>
        <b/>
        <i/>
        <sz val="12"/>
        <color indexed="9"/>
        <rFont val="Times New Roman"/>
        <family val="1"/>
      </rPr>
      <t>x - 3</t>
    </r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</si>
  <si>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i/>
        <sz val="12"/>
        <color indexed="8"/>
        <rFont val="Times New Roman"/>
        <family val="1"/>
      </rPr>
      <t>3</t>
    </r>
    <r>
      <rPr>
        <b/>
        <sz val="12"/>
        <color indexed="8"/>
        <rFont val="Marlett"/>
        <family val="0"/>
      </rPr>
      <t>h</t>
    </r>
    <r>
      <rPr>
        <b/>
        <i/>
        <sz val="12"/>
        <color indexed="8"/>
        <rFont val="Times New Roman"/>
        <family val="1"/>
      </rPr>
      <t>x - 6</t>
    </r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</si>
  <si>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i/>
        <sz val="12"/>
        <color indexed="10"/>
        <rFont val="Times New Roman"/>
        <family val="1"/>
      </rPr>
      <t>-</t>
    </r>
    <r>
      <rPr>
        <b/>
        <sz val="12"/>
        <color indexed="10"/>
        <rFont val="Times New Roman"/>
        <family val="1"/>
      </rPr>
      <t>2</t>
    </r>
    <r>
      <rPr>
        <b/>
        <sz val="12"/>
        <color indexed="10"/>
        <rFont val="Marlett"/>
        <family val="0"/>
      </rPr>
      <t>h</t>
    </r>
    <r>
      <rPr>
        <b/>
        <i/>
        <sz val="12"/>
        <color indexed="10"/>
        <rFont val="Times New Roman"/>
        <family val="1"/>
      </rPr>
      <t>x + 10</t>
    </r>
  </si>
  <si>
    <r>
      <t xml:space="preserve">  </t>
    </r>
    <r>
      <rPr>
        <b/>
        <i/>
        <sz val="12"/>
        <rFont val="Times New Roman"/>
        <family val="1"/>
      </rPr>
      <t xml:space="preserve">y = </t>
    </r>
    <r>
      <rPr>
        <b/>
        <i/>
        <sz val="12"/>
        <color indexed="9"/>
        <rFont val="Times New Roman"/>
        <family val="1"/>
      </rPr>
      <t>-</t>
    </r>
    <r>
      <rPr>
        <b/>
        <sz val="12"/>
        <color indexed="9"/>
        <rFont val="Times New Roman"/>
        <family val="1"/>
      </rPr>
      <t>2</t>
    </r>
    <r>
      <rPr>
        <b/>
        <sz val="12"/>
        <color indexed="9"/>
        <rFont val="Marlett"/>
        <family val="0"/>
      </rPr>
      <t>h</t>
    </r>
    <r>
      <rPr>
        <b/>
        <i/>
        <sz val="12"/>
        <color indexed="9"/>
        <rFont val="Times New Roman"/>
        <family val="1"/>
      </rPr>
      <t>x + 10</t>
    </r>
  </si>
  <si>
    <t>Mathematik Klasse 7/8</t>
  </si>
  <si>
    <t>R. Schwörer
www.ram-breisgau.de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</si>
</sst>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4">
    <font>
      <sz val="12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0"/>
    </font>
    <font>
      <b/>
      <i/>
      <sz val="12"/>
      <name val="Times New Roman"/>
      <family val="1"/>
    </font>
    <font>
      <b/>
      <sz val="12"/>
      <name val="Marlett"/>
      <family val="0"/>
    </font>
    <font>
      <sz val="10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Times New Roman"/>
      <family val="1"/>
    </font>
    <font>
      <b/>
      <sz val="12"/>
      <color indexed="9"/>
      <name val="Marlett"/>
      <family val="0"/>
    </font>
    <font>
      <b/>
      <i/>
      <sz val="12"/>
      <color indexed="9"/>
      <name val="Times New Roman"/>
      <family val="1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Marlett"/>
      <family val="0"/>
    </font>
    <font>
      <b/>
      <i/>
      <sz val="12"/>
      <color indexed="8"/>
      <name val="Times New Roman"/>
      <family val="1"/>
    </font>
    <font>
      <b/>
      <sz val="12"/>
      <color indexed="8"/>
      <name val="Marlett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2"/>
      <color indexed="12"/>
      <name val="Arial"/>
      <family val="2"/>
    </font>
    <font>
      <u val="single"/>
      <sz val="12"/>
      <color indexed="20"/>
      <name val="Arial"/>
      <family val="2"/>
    </font>
    <font>
      <u val="single"/>
      <sz val="8"/>
      <color indexed="12"/>
      <name val="Arial"/>
      <family val="2"/>
    </font>
    <font>
      <b/>
      <sz val="6"/>
      <color indexed="8"/>
      <name val="Arial"/>
      <family val="2"/>
    </font>
    <font>
      <b/>
      <i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2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8"/>
      <color theme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4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18" xfId="0" applyBorder="1" applyAlignment="1">
      <alignment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4" fontId="1" fillId="0" borderId="0" xfId="0" applyNumberFormat="1" applyFont="1" applyBorder="1" applyAlignment="1" quotePrefix="1">
      <alignment horizontal="right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14" fontId="63" fillId="0" borderId="18" xfId="48" applyNumberFormat="1" applyFont="1" applyBorder="1" applyAlignment="1" applyProtection="1">
      <alignment horizontal="right" wrapText="1"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415"/>
          <c:w val="0.853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Aufgaben!$A$8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Aufgaben!$B$7:$G$7</c:f>
              <c:numCache/>
            </c:numRef>
          </c:xVal>
          <c:yVal>
            <c:numRef>
              <c:f>Aufgaben!$B$8:$G$8</c:f>
              <c:numCache/>
            </c:numRef>
          </c:yVal>
          <c:smooth val="1"/>
        </c:ser>
        <c:axId val="47799643"/>
        <c:axId val="27543604"/>
      </c:scatterChart>
      <c:valAx>
        <c:axId val="47799643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7543604"/>
        <c:crosses val="autoZero"/>
        <c:crossBetween val="midCat"/>
        <c:dispUnits/>
        <c:majorUnit val="1"/>
        <c:minorUnit val="0.5"/>
      </c:valAx>
      <c:valAx>
        <c:axId val="2754360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47799643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15"/>
          <c:w val="0.854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Lösungen!$I$8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Lösungen!$J$7:$O$7</c:f>
              <c:numCache/>
            </c:numRef>
          </c:xVal>
          <c:yVal>
            <c:numRef>
              <c:f>Lösungen!$J$8:$O$8</c:f>
              <c:numCache/>
            </c:numRef>
          </c:yVal>
          <c:smooth val="1"/>
        </c:ser>
        <c:axId val="10932773"/>
        <c:axId val="31286094"/>
      </c:scatterChart>
      <c:valAx>
        <c:axId val="10932773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1286094"/>
        <c:crosses val="autoZero"/>
        <c:crossBetween val="midCat"/>
        <c:dispUnits/>
        <c:majorUnit val="1"/>
        <c:minorUnit val="0.5"/>
      </c:valAx>
      <c:valAx>
        <c:axId val="3128609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0932773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415"/>
          <c:w val="0.853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Lösungen!$A$20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Lösungen!$B$19:$G$19</c:f>
              <c:numCache/>
            </c:numRef>
          </c:xVal>
          <c:yVal>
            <c:numRef>
              <c:f>Lösungen!$B$20:$G$20</c:f>
              <c:numCache/>
            </c:numRef>
          </c:yVal>
          <c:smooth val="1"/>
        </c:ser>
        <c:axId val="13139391"/>
        <c:axId val="51145656"/>
      </c:scatterChart>
      <c:valAx>
        <c:axId val="13139391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145656"/>
        <c:crosses val="autoZero"/>
        <c:crossBetween val="midCat"/>
        <c:dispUnits/>
        <c:majorUnit val="1"/>
        <c:minorUnit val="0.5"/>
      </c:valAx>
      <c:valAx>
        <c:axId val="5114565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139391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15"/>
          <c:w val="0.854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Lösungen!$I$20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Lösungen!$J$19:$O$19</c:f>
              <c:numCache/>
            </c:numRef>
          </c:xVal>
          <c:yVal>
            <c:numRef>
              <c:f>Lösungen!$J$20:$O$20</c:f>
              <c:numCache/>
            </c:numRef>
          </c:yVal>
          <c:smooth val="1"/>
        </c:ser>
        <c:axId val="57657721"/>
        <c:axId val="49157442"/>
      </c:scatterChart>
      <c:valAx>
        <c:axId val="57657721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9157442"/>
        <c:crosses val="autoZero"/>
        <c:crossBetween val="midCat"/>
        <c:dispUnits/>
        <c:majorUnit val="1"/>
        <c:minorUnit val="0.5"/>
      </c:valAx>
      <c:valAx>
        <c:axId val="4915744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7657721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415"/>
          <c:w val="0.853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Lösungen!$A$32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Lösungen!$B$31:$G$31</c:f>
              <c:numCache/>
            </c:numRef>
          </c:xVal>
          <c:yVal>
            <c:numRef>
              <c:f>Lösungen!$B$32:$G$32</c:f>
              <c:numCache/>
            </c:numRef>
          </c:yVal>
          <c:smooth val="1"/>
        </c:ser>
        <c:axId val="39763795"/>
        <c:axId val="22329836"/>
      </c:scatterChart>
      <c:valAx>
        <c:axId val="39763795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22329836"/>
        <c:crosses val="autoZero"/>
        <c:crossBetween val="midCat"/>
        <c:dispUnits/>
        <c:majorUnit val="1"/>
        <c:minorUnit val="0.5"/>
      </c:valAx>
      <c:valAx>
        <c:axId val="22329836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9763795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15"/>
          <c:w val="0.854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Lösungen!$I$32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Lösungen!$J$31:$O$31</c:f>
              <c:numCache/>
            </c:numRef>
          </c:xVal>
          <c:yVal>
            <c:numRef>
              <c:f>Lösungen!$J$32:$O$32</c:f>
              <c:numCache/>
            </c:numRef>
          </c:yVal>
          <c:smooth val="1"/>
        </c:ser>
        <c:axId val="66750797"/>
        <c:axId val="63886262"/>
      </c:scatterChart>
      <c:valAx>
        <c:axId val="66750797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3886262"/>
        <c:crosses val="autoZero"/>
        <c:crossBetween val="midCat"/>
        <c:dispUnits/>
        <c:majorUnit val="1"/>
        <c:minorUnit val="0.5"/>
      </c:valAx>
      <c:valAx>
        <c:axId val="6388626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750797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415"/>
          <c:w val="0.853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Lösungen!$A$44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Lösungen!$B$43:$G$43</c:f>
              <c:numCache/>
            </c:numRef>
          </c:xVal>
          <c:yVal>
            <c:numRef>
              <c:f>Lösungen!$B$44:$G$44</c:f>
              <c:numCache/>
            </c:numRef>
          </c:yVal>
          <c:smooth val="1"/>
        </c:ser>
        <c:axId val="38105447"/>
        <c:axId val="7404704"/>
      </c:scatterChart>
      <c:valAx>
        <c:axId val="38105447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7404704"/>
        <c:crosses val="autoZero"/>
        <c:crossBetween val="midCat"/>
        <c:dispUnits/>
        <c:majorUnit val="1"/>
        <c:minorUnit val="0.5"/>
      </c:valAx>
      <c:valAx>
        <c:axId val="740470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38105447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15"/>
          <c:w val="0.854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Lösungen!$I$44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Lösungen!$J$43:$O$43</c:f>
              <c:numCache/>
            </c:numRef>
          </c:xVal>
          <c:yVal>
            <c:numRef>
              <c:f>Lösungen!$J$44:$O$44</c:f>
              <c:numCache/>
            </c:numRef>
          </c:yVal>
          <c:smooth val="1"/>
        </c:ser>
        <c:axId val="66642337"/>
        <c:axId val="62910122"/>
      </c:scatterChart>
      <c:valAx>
        <c:axId val="66642337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2910122"/>
        <c:crosses val="autoZero"/>
        <c:crossBetween val="midCat"/>
        <c:dispUnits/>
        <c:majorUnit val="1"/>
        <c:minorUnit val="0.5"/>
      </c:valAx>
      <c:valAx>
        <c:axId val="6291012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66642337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15"/>
          <c:w val="0.854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Aufgaben!$I$8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Aufgaben!$J$7:$O$7</c:f>
              <c:numCache/>
            </c:numRef>
          </c:xVal>
          <c:yVal>
            <c:numRef>
              <c:f>Aufgaben!$J$8:$O$8</c:f>
              <c:numCache/>
            </c:numRef>
          </c:yVal>
          <c:smooth val="1"/>
        </c:ser>
        <c:axId val="46565845"/>
        <c:axId val="16439422"/>
      </c:scatterChart>
      <c:valAx>
        <c:axId val="46565845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6439422"/>
        <c:crosses val="autoZero"/>
        <c:crossBetween val="midCat"/>
        <c:dispUnits/>
        <c:majorUnit val="1"/>
        <c:minorUnit val="0.5"/>
      </c:valAx>
      <c:valAx>
        <c:axId val="16439422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6565845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415"/>
          <c:w val="0.853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Aufgaben!$A$20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Aufgaben!$B$19:$G$19</c:f>
              <c:numCache/>
            </c:numRef>
          </c:xVal>
          <c:yVal>
            <c:numRef>
              <c:f>Aufgaben!$B$20:$G$20</c:f>
              <c:numCache/>
            </c:numRef>
          </c:yVal>
          <c:smooth val="1"/>
        </c:ser>
        <c:axId val="13737071"/>
        <c:axId val="56524776"/>
      </c:scatterChart>
      <c:valAx>
        <c:axId val="13737071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6524776"/>
        <c:crosses val="autoZero"/>
        <c:crossBetween val="midCat"/>
        <c:dispUnits/>
        <c:majorUnit val="1"/>
        <c:minorUnit val="0.5"/>
      </c:valAx>
      <c:valAx>
        <c:axId val="5652477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3737071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15"/>
          <c:w val="0.854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Aufgaben!$I$20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Aufgaben!$J$19:$O$19</c:f>
              <c:numCache/>
            </c:numRef>
          </c:xVal>
          <c:yVal>
            <c:numRef>
              <c:f>Aufgaben!$J$20:$O$20</c:f>
              <c:numCache/>
            </c:numRef>
          </c:yVal>
          <c:smooth val="1"/>
        </c:ser>
        <c:axId val="38960937"/>
        <c:axId val="15104114"/>
      </c:scatterChart>
      <c:valAx>
        <c:axId val="38960937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5104114"/>
        <c:crosses val="autoZero"/>
        <c:crossBetween val="midCat"/>
        <c:dispUnits/>
        <c:majorUnit val="1"/>
        <c:minorUnit val="0.5"/>
      </c:valAx>
      <c:valAx>
        <c:axId val="1510411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8960937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415"/>
          <c:w val="0.853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Aufgaben!$A$32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Aufgaben!$B$31:$G$31</c:f>
              <c:numCache/>
            </c:numRef>
          </c:xVal>
          <c:yVal>
            <c:numRef>
              <c:f>Aufgaben!$B$32:$G$32</c:f>
              <c:numCache/>
            </c:numRef>
          </c:yVal>
          <c:smooth val="1"/>
        </c:ser>
        <c:axId val="1719299"/>
        <c:axId val="15473692"/>
      </c:scatterChart>
      <c:valAx>
        <c:axId val="1719299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5473692"/>
        <c:crosses val="autoZero"/>
        <c:crossBetween val="midCat"/>
        <c:dispUnits/>
        <c:majorUnit val="1"/>
        <c:minorUnit val="0.5"/>
      </c:valAx>
      <c:valAx>
        <c:axId val="15473692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1719299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15"/>
          <c:w val="0.854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Aufgaben!$I$32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Aufgaben!$J$31:$O$31</c:f>
              <c:numCache/>
            </c:numRef>
          </c:xVal>
          <c:yVal>
            <c:numRef>
              <c:f>Aufgaben!$J$32:$O$32</c:f>
              <c:numCache/>
            </c:numRef>
          </c:yVal>
          <c:smooth val="1"/>
        </c:ser>
        <c:axId val="5045501"/>
        <c:axId val="45409510"/>
      </c:scatterChart>
      <c:valAx>
        <c:axId val="5045501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45409510"/>
        <c:crosses val="autoZero"/>
        <c:crossBetween val="midCat"/>
        <c:dispUnits/>
        <c:majorUnit val="1"/>
        <c:minorUnit val="0.5"/>
      </c:valAx>
      <c:valAx>
        <c:axId val="45409510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5045501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415"/>
          <c:w val="0.853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Aufgaben!$A$44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Aufgaben!$B$43:$G$43</c:f>
              <c:numCache/>
            </c:numRef>
          </c:xVal>
          <c:yVal>
            <c:numRef>
              <c:f>Aufgaben!$B$44:$G$44</c:f>
              <c:numCache/>
            </c:numRef>
          </c:yVal>
          <c:smooth val="1"/>
        </c:ser>
        <c:axId val="6032407"/>
        <c:axId val="54291664"/>
      </c:scatterChart>
      <c:valAx>
        <c:axId val="6032407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4291664"/>
        <c:crosses val="autoZero"/>
        <c:crossBetween val="midCat"/>
        <c:dispUnits/>
        <c:majorUnit val="1"/>
        <c:minorUnit val="0.5"/>
      </c:valAx>
      <c:valAx>
        <c:axId val="54291664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32407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"/>
          <c:y val="0.0415"/>
          <c:w val="0.854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Aufgaben!$I$44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Aufgaben!$J$43:$O$43</c:f>
              <c:numCache/>
            </c:numRef>
          </c:xVal>
          <c:yVal>
            <c:numRef>
              <c:f>Aufgaben!$J$44:$O$44</c:f>
              <c:numCache/>
            </c:numRef>
          </c:yVal>
          <c:smooth val="1"/>
        </c:ser>
        <c:axId val="18862929"/>
        <c:axId val="35548634"/>
      </c:scatterChart>
      <c:valAx>
        <c:axId val="18862929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5548634"/>
        <c:crosses val="autoZero"/>
        <c:crossBetween val="midCat"/>
        <c:dispUnits/>
        <c:majorUnit val="1"/>
        <c:minorUnit val="0.5"/>
      </c:valAx>
      <c:valAx>
        <c:axId val="35548634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18862929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35"/>
          <c:y val="0.0415"/>
          <c:w val="0.853"/>
          <c:h val="0.91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Lösungen!$A$8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Lösungen!$B$7:$G$7</c:f>
              <c:numCache/>
            </c:numRef>
          </c:xVal>
          <c:yVal>
            <c:numRef>
              <c:f>Lösungen!$B$8:$G$8</c:f>
              <c:numCache/>
            </c:numRef>
          </c:yVal>
          <c:smooth val="1"/>
        </c:ser>
        <c:axId val="51502251"/>
        <c:axId val="60867076"/>
      </c:scatterChart>
      <c:valAx>
        <c:axId val="51502251"/>
        <c:scaling>
          <c:orientation val="minMax"/>
          <c:max val="5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60867076"/>
        <c:crosses val="autoZero"/>
        <c:crossBetween val="midCat"/>
        <c:dispUnits/>
        <c:majorUnit val="1"/>
        <c:minorUnit val="0.5"/>
      </c:valAx>
      <c:valAx>
        <c:axId val="60867076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crossAx val="51502251"/>
        <c:crosses val="autoZero"/>
        <c:crossBetween val="midCat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0.88025</cdr:y>
    </cdr:from>
    <cdr:to>
      <cdr:x>0.95</cdr:x>
      <cdr:y>0.88025</cdr:y>
    </cdr:to>
    <cdr:sp>
      <cdr:nvSpPr>
        <cdr:cNvPr id="1" name="Freeform 1"/>
        <cdr:cNvSpPr>
          <a:spLocks/>
        </cdr:cNvSpPr>
      </cdr:nvSpPr>
      <cdr:spPr>
        <a:xfrm>
          <a:off x="1219200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0.03625</cdr:y>
    </cdr:from>
    <cdr:to>
      <cdr:x>0.2115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85725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0.01125</cdr:y>
    </cdr:from>
    <cdr:to>
      <cdr:x>0.3425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</cdr:x>
      <cdr:y>0.81125</cdr:y>
    </cdr:from>
    <cdr:to>
      <cdr:x>0.9885</cdr:x>
      <cdr:y>0.89575</cdr:y>
    </cdr:to>
    <cdr:sp>
      <cdr:nvSpPr>
        <cdr:cNvPr id="4" name="Text Box 5"/>
        <cdr:cNvSpPr txBox="1">
          <a:spLocks noChangeArrowheads="1"/>
        </cdr:cNvSpPr>
      </cdr:nvSpPr>
      <cdr:spPr>
        <a:xfrm>
          <a:off x="1219200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0.88025</cdr:y>
    </cdr:from>
    <cdr:to>
      <cdr:x>0.95</cdr:x>
      <cdr:y>0.88025</cdr:y>
    </cdr:to>
    <cdr:sp>
      <cdr:nvSpPr>
        <cdr:cNvPr id="1" name="Freeform 1"/>
        <cdr:cNvSpPr>
          <a:spLocks/>
        </cdr:cNvSpPr>
      </cdr:nvSpPr>
      <cdr:spPr>
        <a:xfrm>
          <a:off x="1219200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0.03625</cdr:y>
    </cdr:from>
    <cdr:to>
      <cdr:x>0.2115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85725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0.01125</cdr:y>
    </cdr:from>
    <cdr:to>
      <cdr:x>0.3425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</cdr:x>
      <cdr:y>0.81125</cdr:y>
    </cdr:from>
    <cdr:to>
      <cdr:x>0.9885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19200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0.88025</cdr:y>
    </cdr:from>
    <cdr:to>
      <cdr:x>0.95025</cdr:x>
      <cdr:y>0.88025</cdr:y>
    </cdr:to>
    <cdr:sp>
      <cdr:nvSpPr>
        <cdr:cNvPr id="1" name="Freeform 1"/>
        <cdr:cNvSpPr>
          <a:spLocks/>
        </cdr:cNvSpPr>
      </cdr:nvSpPr>
      <cdr:spPr>
        <a:xfrm>
          <a:off x="1228725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</cdr:x>
      <cdr:y>0.03625</cdr:y>
    </cdr:from>
    <cdr:to>
      <cdr:x>0.21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85725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0.01125</cdr:y>
    </cdr:from>
    <cdr:to>
      <cdr:x>0.34075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0.88975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0.88025</cdr:y>
    </cdr:from>
    <cdr:to>
      <cdr:x>0.95</cdr:x>
      <cdr:y>0.88025</cdr:y>
    </cdr:to>
    <cdr:sp>
      <cdr:nvSpPr>
        <cdr:cNvPr id="1" name="Freeform 1"/>
        <cdr:cNvSpPr>
          <a:spLocks/>
        </cdr:cNvSpPr>
      </cdr:nvSpPr>
      <cdr:spPr>
        <a:xfrm>
          <a:off x="1219200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0.03475</cdr:y>
    </cdr:from>
    <cdr:to>
      <cdr:x>0.2115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76200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0.01125</cdr:y>
    </cdr:from>
    <cdr:to>
      <cdr:x>0.3425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19200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0.88025</cdr:y>
    </cdr:from>
    <cdr:to>
      <cdr:x>0.95025</cdr:x>
      <cdr:y>0.88025</cdr:y>
    </cdr:to>
    <cdr:sp>
      <cdr:nvSpPr>
        <cdr:cNvPr id="1" name="Freeform 1"/>
        <cdr:cNvSpPr>
          <a:spLocks/>
        </cdr:cNvSpPr>
      </cdr:nvSpPr>
      <cdr:spPr>
        <a:xfrm>
          <a:off x="1228725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</cdr:x>
      <cdr:y>0.03475</cdr:y>
    </cdr:from>
    <cdr:to>
      <cdr:x>0.21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76200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0.01125</cdr:y>
    </cdr:from>
    <cdr:to>
      <cdr:x>0.34075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0.88975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0.88025</cdr:y>
    </cdr:from>
    <cdr:to>
      <cdr:x>0.95</cdr:x>
      <cdr:y>0.88025</cdr:y>
    </cdr:to>
    <cdr:sp>
      <cdr:nvSpPr>
        <cdr:cNvPr id="1" name="Freeform 1"/>
        <cdr:cNvSpPr>
          <a:spLocks/>
        </cdr:cNvSpPr>
      </cdr:nvSpPr>
      <cdr:spPr>
        <a:xfrm>
          <a:off x="1219200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0.03625</cdr:y>
    </cdr:from>
    <cdr:to>
      <cdr:x>0.2115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85725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0.01125</cdr:y>
    </cdr:from>
    <cdr:to>
      <cdr:x>0.3425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19200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0.88025</cdr:y>
    </cdr:from>
    <cdr:to>
      <cdr:x>0.95025</cdr:x>
      <cdr:y>0.88025</cdr:y>
    </cdr:to>
    <cdr:sp>
      <cdr:nvSpPr>
        <cdr:cNvPr id="1" name="Freeform 1"/>
        <cdr:cNvSpPr>
          <a:spLocks/>
        </cdr:cNvSpPr>
      </cdr:nvSpPr>
      <cdr:spPr>
        <a:xfrm>
          <a:off x="1228725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</cdr:x>
      <cdr:y>0.03625</cdr:y>
    </cdr:from>
    <cdr:to>
      <cdr:x>0.21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85725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0.01125</cdr:y>
    </cdr:from>
    <cdr:to>
      <cdr:x>0.34075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0.88975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0.88025</cdr:y>
    </cdr:from>
    <cdr:to>
      <cdr:x>0.95</cdr:x>
      <cdr:y>0.88025</cdr:y>
    </cdr:to>
    <cdr:sp>
      <cdr:nvSpPr>
        <cdr:cNvPr id="1" name="Freeform 1"/>
        <cdr:cNvSpPr>
          <a:spLocks/>
        </cdr:cNvSpPr>
      </cdr:nvSpPr>
      <cdr:spPr>
        <a:xfrm>
          <a:off x="1219200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0.03475</cdr:y>
    </cdr:from>
    <cdr:to>
      <cdr:x>0.2115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76200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0.01125</cdr:y>
    </cdr:from>
    <cdr:to>
      <cdr:x>0.3425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19200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0.88025</cdr:y>
    </cdr:from>
    <cdr:to>
      <cdr:x>0.95025</cdr:x>
      <cdr:y>0.88025</cdr:y>
    </cdr:to>
    <cdr:sp>
      <cdr:nvSpPr>
        <cdr:cNvPr id="1" name="Freeform 1"/>
        <cdr:cNvSpPr>
          <a:spLocks/>
        </cdr:cNvSpPr>
      </cdr:nvSpPr>
      <cdr:spPr>
        <a:xfrm>
          <a:off x="1228725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</cdr:x>
      <cdr:y>0.03475</cdr:y>
    </cdr:from>
    <cdr:to>
      <cdr:x>0.21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76200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0.01125</cdr:y>
    </cdr:from>
    <cdr:to>
      <cdr:x>0.34075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0.88975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85725</xdr:rowOff>
    </xdr:from>
    <xdr:to>
      <xdr:col>8</xdr:col>
      <xdr:colOff>38100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2114550" y="485775"/>
        <a:ext cx="13811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2</xdr:row>
      <xdr:rowOff>85725</xdr:rowOff>
    </xdr:from>
    <xdr:to>
      <xdr:col>16</xdr:col>
      <xdr:colOff>38100</xdr:colOff>
      <xdr:row>14</xdr:row>
      <xdr:rowOff>142875</xdr:rowOff>
    </xdr:to>
    <xdr:graphicFrame>
      <xdr:nvGraphicFramePr>
        <xdr:cNvPr id="2" name="Chart 2"/>
        <xdr:cNvGraphicFramePr/>
      </xdr:nvGraphicFramePr>
      <xdr:xfrm>
        <a:off x="5629275" y="485775"/>
        <a:ext cx="13906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171450</xdr:colOff>
      <xdr:row>14</xdr:row>
      <xdr:rowOff>85725</xdr:rowOff>
    </xdr:from>
    <xdr:to>
      <xdr:col>8</xdr:col>
      <xdr:colOff>38100</xdr:colOff>
      <xdr:row>26</xdr:row>
      <xdr:rowOff>142875</xdr:rowOff>
    </xdr:to>
    <xdr:graphicFrame>
      <xdr:nvGraphicFramePr>
        <xdr:cNvPr id="3" name="Chart 3"/>
        <xdr:cNvGraphicFramePr/>
      </xdr:nvGraphicFramePr>
      <xdr:xfrm>
        <a:off x="2114550" y="2800350"/>
        <a:ext cx="13811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171450</xdr:colOff>
      <xdr:row>14</xdr:row>
      <xdr:rowOff>85725</xdr:rowOff>
    </xdr:from>
    <xdr:to>
      <xdr:col>16</xdr:col>
      <xdr:colOff>38100</xdr:colOff>
      <xdr:row>26</xdr:row>
      <xdr:rowOff>142875</xdr:rowOff>
    </xdr:to>
    <xdr:graphicFrame>
      <xdr:nvGraphicFramePr>
        <xdr:cNvPr id="4" name="Chart 4"/>
        <xdr:cNvGraphicFramePr/>
      </xdr:nvGraphicFramePr>
      <xdr:xfrm>
        <a:off x="5629275" y="2800350"/>
        <a:ext cx="13906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171450</xdr:colOff>
      <xdr:row>26</xdr:row>
      <xdr:rowOff>85725</xdr:rowOff>
    </xdr:from>
    <xdr:to>
      <xdr:col>8</xdr:col>
      <xdr:colOff>38100</xdr:colOff>
      <xdr:row>38</xdr:row>
      <xdr:rowOff>142875</xdr:rowOff>
    </xdr:to>
    <xdr:graphicFrame>
      <xdr:nvGraphicFramePr>
        <xdr:cNvPr id="5" name="Chart 5"/>
        <xdr:cNvGraphicFramePr/>
      </xdr:nvGraphicFramePr>
      <xdr:xfrm>
        <a:off x="2114550" y="5114925"/>
        <a:ext cx="138112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171450</xdr:colOff>
      <xdr:row>26</xdr:row>
      <xdr:rowOff>85725</xdr:rowOff>
    </xdr:from>
    <xdr:to>
      <xdr:col>16</xdr:col>
      <xdr:colOff>38100</xdr:colOff>
      <xdr:row>38</xdr:row>
      <xdr:rowOff>142875</xdr:rowOff>
    </xdr:to>
    <xdr:graphicFrame>
      <xdr:nvGraphicFramePr>
        <xdr:cNvPr id="6" name="Chart 6"/>
        <xdr:cNvGraphicFramePr/>
      </xdr:nvGraphicFramePr>
      <xdr:xfrm>
        <a:off x="5629275" y="5114925"/>
        <a:ext cx="139065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171450</xdr:colOff>
      <xdr:row>38</xdr:row>
      <xdr:rowOff>85725</xdr:rowOff>
    </xdr:from>
    <xdr:to>
      <xdr:col>8</xdr:col>
      <xdr:colOff>38100</xdr:colOff>
      <xdr:row>50</xdr:row>
      <xdr:rowOff>142875</xdr:rowOff>
    </xdr:to>
    <xdr:graphicFrame>
      <xdr:nvGraphicFramePr>
        <xdr:cNvPr id="7" name="Chart 7"/>
        <xdr:cNvGraphicFramePr/>
      </xdr:nvGraphicFramePr>
      <xdr:xfrm>
        <a:off x="2114550" y="7429500"/>
        <a:ext cx="1381125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171450</xdr:colOff>
      <xdr:row>38</xdr:row>
      <xdr:rowOff>85725</xdr:rowOff>
    </xdr:from>
    <xdr:to>
      <xdr:col>16</xdr:col>
      <xdr:colOff>38100</xdr:colOff>
      <xdr:row>50</xdr:row>
      <xdr:rowOff>142875</xdr:rowOff>
    </xdr:to>
    <xdr:graphicFrame>
      <xdr:nvGraphicFramePr>
        <xdr:cNvPr id="8" name="Chart 8"/>
        <xdr:cNvGraphicFramePr/>
      </xdr:nvGraphicFramePr>
      <xdr:xfrm>
        <a:off x="5629275" y="7429500"/>
        <a:ext cx="139065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0.88025</cdr:y>
    </cdr:from>
    <cdr:to>
      <cdr:x>0.95025</cdr:x>
      <cdr:y>0.88025</cdr:y>
    </cdr:to>
    <cdr:sp>
      <cdr:nvSpPr>
        <cdr:cNvPr id="1" name="Freeform 1"/>
        <cdr:cNvSpPr>
          <a:spLocks/>
        </cdr:cNvSpPr>
      </cdr:nvSpPr>
      <cdr:spPr>
        <a:xfrm>
          <a:off x="1228725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</cdr:x>
      <cdr:y>0.03625</cdr:y>
    </cdr:from>
    <cdr:to>
      <cdr:x>0.21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85725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0.01125</cdr:y>
    </cdr:from>
    <cdr:to>
      <cdr:x>0.34075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0.88975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0.88025</cdr:y>
    </cdr:from>
    <cdr:to>
      <cdr:x>0.95</cdr:x>
      <cdr:y>0.88025</cdr:y>
    </cdr:to>
    <cdr:sp>
      <cdr:nvSpPr>
        <cdr:cNvPr id="1" name="Freeform 1"/>
        <cdr:cNvSpPr>
          <a:spLocks/>
        </cdr:cNvSpPr>
      </cdr:nvSpPr>
      <cdr:spPr>
        <a:xfrm>
          <a:off x="1219200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0.03475</cdr:y>
    </cdr:from>
    <cdr:to>
      <cdr:x>0.2115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76200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0.01125</cdr:y>
    </cdr:from>
    <cdr:to>
      <cdr:x>0.3425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19200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0.88025</cdr:y>
    </cdr:from>
    <cdr:to>
      <cdr:x>0.95025</cdr:x>
      <cdr:y>0.88025</cdr:y>
    </cdr:to>
    <cdr:sp>
      <cdr:nvSpPr>
        <cdr:cNvPr id="1" name="Freeform 1"/>
        <cdr:cNvSpPr>
          <a:spLocks/>
        </cdr:cNvSpPr>
      </cdr:nvSpPr>
      <cdr:spPr>
        <a:xfrm>
          <a:off x="1228725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</cdr:x>
      <cdr:y>0.03475</cdr:y>
    </cdr:from>
    <cdr:to>
      <cdr:x>0.21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76200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0.01125</cdr:y>
    </cdr:from>
    <cdr:to>
      <cdr:x>0.34075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0.88975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0.88025</cdr:y>
    </cdr:from>
    <cdr:to>
      <cdr:x>0.95</cdr:x>
      <cdr:y>0.88025</cdr:y>
    </cdr:to>
    <cdr:sp>
      <cdr:nvSpPr>
        <cdr:cNvPr id="1" name="Freeform 1"/>
        <cdr:cNvSpPr>
          <a:spLocks/>
        </cdr:cNvSpPr>
      </cdr:nvSpPr>
      <cdr:spPr>
        <a:xfrm>
          <a:off x="1219200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0.03625</cdr:y>
    </cdr:from>
    <cdr:to>
      <cdr:x>0.2115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85725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0.01125</cdr:y>
    </cdr:from>
    <cdr:to>
      <cdr:x>0.3425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19200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0.88025</cdr:y>
    </cdr:from>
    <cdr:to>
      <cdr:x>0.95025</cdr:x>
      <cdr:y>0.88025</cdr:y>
    </cdr:to>
    <cdr:sp>
      <cdr:nvSpPr>
        <cdr:cNvPr id="1" name="Freeform 1"/>
        <cdr:cNvSpPr>
          <a:spLocks/>
        </cdr:cNvSpPr>
      </cdr:nvSpPr>
      <cdr:spPr>
        <a:xfrm>
          <a:off x="1228725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</cdr:x>
      <cdr:y>0.03625</cdr:y>
    </cdr:from>
    <cdr:to>
      <cdr:x>0.21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85725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0.01125</cdr:y>
    </cdr:from>
    <cdr:to>
      <cdr:x>0.34075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0.88975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</cdr:x>
      <cdr:y>0.88025</cdr:y>
    </cdr:from>
    <cdr:to>
      <cdr:x>0.95</cdr:x>
      <cdr:y>0.88025</cdr:y>
    </cdr:to>
    <cdr:sp>
      <cdr:nvSpPr>
        <cdr:cNvPr id="1" name="Freeform 1"/>
        <cdr:cNvSpPr>
          <a:spLocks/>
        </cdr:cNvSpPr>
      </cdr:nvSpPr>
      <cdr:spPr>
        <a:xfrm>
          <a:off x="1219200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0.2115</cdr:x>
      <cdr:y>0.03475</cdr:y>
    </cdr:from>
    <cdr:to>
      <cdr:x>0.2115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76200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0.01125</cdr:y>
    </cdr:from>
    <cdr:to>
      <cdr:x>0.3425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19200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0.88975</cdr:x>
      <cdr:y>0.88025</cdr:y>
    </cdr:from>
    <cdr:to>
      <cdr:x>0.95025</cdr:x>
      <cdr:y>0.88025</cdr:y>
    </cdr:to>
    <cdr:sp>
      <cdr:nvSpPr>
        <cdr:cNvPr id="1" name="Freeform 1"/>
        <cdr:cNvSpPr>
          <a:spLocks/>
        </cdr:cNvSpPr>
      </cdr:nvSpPr>
      <cdr:spPr>
        <a:xfrm>
          <a:off x="1228725" y="2085975"/>
          <a:ext cx="85725" cy="0"/>
        </a:xfrm>
        <a:custGeom>
          <a:pathLst>
            <a:path h="1" w="69678">
              <a:moveTo>
                <a:pt x="0" y="0"/>
              </a:moveTo>
              <a:lnTo>
                <a:pt x="69678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</cdr:x>
      <cdr:y>0.03475</cdr:y>
    </cdr:from>
    <cdr:to>
      <cdr:x>0.21</cdr:x>
      <cdr:y>0.083</cdr:y>
    </cdr:to>
    <cdr:sp>
      <cdr:nvSpPr>
        <cdr:cNvPr id="2" name="Freeform 2"/>
        <cdr:cNvSpPr>
          <a:spLocks/>
        </cdr:cNvSpPr>
      </cdr:nvSpPr>
      <cdr:spPr>
        <a:xfrm>
          <a:off x="285750" y="76200"/>
          <a:ext cx="0" cy="114300"/>
        </a:xfrm>
        <a:custGeom>
          <a:pathLst>
            <a:path h="104629" w="1">
              <a:moveTo>
                <a:pt x="0" y="104629"/>
              </a:moveTo>
              <a:lnTo>
                <a:pt x="0" y="79264"/>
              </a:lnTo>
              <a:lnTo>
                <a:pt x="0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0.25525</cdr:x>
      <cdr:y>0.01125</cdr:y>
    </cdr:from>
    <cdr:to>
      <cdr:x>0.34075</cdr:x>
      <cdr:y>0.09375</cdr:y>
    </cdr:to>
    <cdr:sp>
      <cdr:nvSpPr>
        <cdr:cNvPr id="3" name="Text Box 3"/>
        <cdr:cNvSpPr txBox="1">
          <a:spLocks noChangeArrowheads="1"/>
        </cdr:cNvSpPr>
      </cdr:nvSpPr>
      <cdr:spPr>
        <a:xfrm>
          <a:off x="352425" y="19050"/>
          <a:ext cx="1143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y</a:t>
          </a:r>
        </a:p>
      </cdr:txBody>
    </cdr:sp>
  </cdr:relSizeAnchor>
  <cdr:relSizeAnchor xmlns:cdr="http://schemas.openxmlformats.org/drawingml/2006/chartDrawing">
    <cdr:from>
      <cdr:x>0.88975</cdr:x>
      <cdr:y>0.81125</cdr:y>
    </cdr:from>
    <cdr:to>
      <cdr:x>0.98875</cdr:x>
      <cdr:y>0.89575</cdr:y>
    </cdr:to>
    <cdr:sp>
      <cdr:nvSpPr>
        <cdr:cNvPr id="4" name="Text Box 4"/>
        <cdr:cNvSpPr txBox="1">
          <a:spLocks noChangeArrowheads="1"/>
        </cdr:cNvSpPr>
      </cdr:nvSpPr>
      <cdr:spPr>
        <a:xfrm>
          <a:off x="1228725" y="1924050"/>
          <a:ext cx="1333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1" u="none" baseline="0">
              <a:solidFill>
                <a:srgbClr val="000000"/>
              </a:solidFill>
            </a:rPr>
            <a:t>x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2</xdr:row>
      <xdr:rowOff>85725</xdr:rowOff>
    </xdr:from>
    <xdr:to>
      <xdr:col>8</xdr:col>
      <xdr:colOff>38100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2114550" y="485775"/>
        <a:ext cx="1381125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171450</xdr:colOff>
      <xdr:row>2</xdr:row>
      <xdr:rowOff>85725</xdr:rowOff>
    </xdr:from>
    <xdr:to>
      <xdr:col>16</xdr:col>
      <xdr:colOff>38100</xdr:colOff>
      <xdr:row>14</xdr:row>
      <xdr:rowOff>142875</xdr:rowOff>
    </xdr:to>
    <xdr:graphicFrame>
      <xdr:nvGraphicFramePr>
        <xdr:cNvPr id="2" name="Chart 3"/>
        <xdr:cNvGraphicFramePr/>
      </xdr:nvGraphicFramePr>
      <xdr:xfrm>
        <a:off x="5629275" y="485775"/>
        <a:ext cx="13906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171450</xdr:colOff>
      <xdr:row>14</xdr:row>
      <xdr:rowOff>85725</xdr:rowOff>
    </xdr:from>
    <xdr:to>
      <xdr:col>8</xdr:col>
      <xdr:colOff>38100</xdr:colOff>
      <xdr:row>26</xdr:row>
      <xdr:rowOff>142875</xdr:rowOff>
    </xdr:to>
    <xdr:graphicFrame>
      <xdr:nvGraphicFramePr>
        <xdr:cNvPr id="3" name="Chart 4"/>
        <xdr:cNvGraphicFramePr/>
      </xdr:nvGraphicFramePr>
      <xdr:xfrm>
        <a:off x="2114550" y="2800350"/>
        <a:ext cx="1381125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171450</xdr:colOff>
      <xdr:row>14</xdr:row>
      <xdr:rowOff>85725</xdr:rowOff>
    </xdr:from>
    <xdr:to>
      <xdr:col>16</xdr:col>
      <xdr:colOff>38100</xdr:colOff>
      <xdr:row>26</xdr:row>
      <xdr:rowOff>142875</xdr:rowOff>
    </xdr:to>
    <xdr:graphicFrame>
      <xdr:nvGraphicFramePr>
        <xdr:cNvPr id="4" name="Chart 5"/>
        <xdr:cNvGraphicFramePr/>
      </xdr:nvGraphicFramePr>
      <xdr:xfrm>
        <a:off x="5629275" y="2800350"/>
        <a:ext cx="1390650" cy="2371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171450</xdr:colOff>
      <xdr:row>26</xdr:row>
      <xdr:rowOff>85725</xdr:rowOff>
    </xdr:from>
    <xdr:to>
      <xdr:col>8</xdr:col>
      <xdr:colOff>38100</xdr:colOff>
      <xdr:row>38</xdr:row>
      <xdr:rowOff>142875</xdr:rowOff>
    </xdr:to>
    <xdr:graphicFrame>
      <xdr:nvGraphicFramePr>
        <xdr:cNvPr id="5" name="Chart 6"/>
        <xdr:cNvGraphicFramePr/>
      </xdr:nvGraphicFramePr>
      <xdr:xfrm>
        <a:off x="2114550" y="5114925"/>
        <a:ext cx="1381125" cy="2371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171450</xdr:colOff>
      <xdr:row>26</xdr:row>
      <xdr:rowOff>85725</xdr:rowOff>
    </xdr:from>
    <xdr:to>
      <xdr:col>16</xdr:col>
      <xdr:colOff>38100</xdr:colOff>
      <xdr:row>38</xdr:row>
      <xdr:rowOff>142875</xdr:rowOff>
    </xdr:to>
    <xdr:graphicFrame>
      <xdr:nvGraphicFramePr>
        <xdr:cNvPr id="6" name="Chart 7"/>
        <xdr:cNvGraphicFramePr/>
      </xdr:nvGraphicFramePr>
      <xdr:xfrm>
        <a:off x="5629275" y="5114925"/>
        <a:ext cx="1390650" cy="23717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</xdr:col>
      <xdr:colOff>171450</xdr:colOff>
      <xdr:row>38</xdr:row>
      <xdr:rowOff>85725</xdr:rowOff>
    </xdr:from>
    <xdr:to>
      <xdr:col>8</xdr:col>
      <xdr:colOff>38100</xdr:colOff>
      <xdr:row>50</xdr:row>
      <xdr:rowOff>142875</xdr:rowOff>
    </xdr:to>
    <xdr:graphicFrame>
      <xdr:nvGraphicFramePr>
        <xdr:cNvPr id="7" name="Chart 8"/>
        <xdr:cNvGraphicFramePr/>
      </xdr:nvGraphicFramePr>
      <xdr:xfrm>
        <a:off x="2114550" y="7429500"/>
        <a:ext cx="1381125" cy="2371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171450</xdr:colOff>
      <xdr:row>38</xdr:row>
      <xdr:rowOff>85725</xdr:rowOff>
    </xdr:from>
    <xdr:to>
      <xdr:col>16</xdr:col>
      <xdr:colOff>38100</xdr:colOff>
      <xdr:row>50</xdr:row>
      <xdr:rowOff>142875</xdr:rowOff>
    </xdr:to>
    <xdr:graphicFrame>
      <xdr:nvGraphicFramePr>
        <xdr:cNvPr id="8" name="Chart 9"/>
        <xdr:cNvGraphicFramePr/>
      </xdr:nvGraphicFramePr>
      <xdr:xfrm>
        <a:off x="5629275" y="7429500"/>
        <a:ext cx="1390650" cy="2371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-breisgau.de/" TargetMode="Externa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am-breisgau.de/" TargetMode="External" /><Relationship Id="rId2" Type="http://schemas.openxmlformats.org/officeDocument/2006/relationships/drawing" Target="../drawings/drawing18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showGridLines="0" showRowColHeaders="0" tabSelected="1" zoomScalePageLayoutView="0" workbookViewId="0" topLeftCell="A1">
      <selection activeCell="P1" sqref="P1"/>
    </sheetView>
  </sheetViews>
  <sheetFormatPr defaultColWidth="11.5546875" defaultRowHeight="15"/>
  <cols>
    <col min="1" max="7" width="3.77734375" style="0" customWidth="1"/>
    <col min="8" max="8" width="13.88671875" style="0" customWidth="1"/>
    <col min="9" max="15" width="3.88671875" style="0" customWidth="1"/>
    <col min="16" max="16" width="13.88671875" style="0" customWidth="1"/>
    <col min="17" max="17" width="0.55078125" style="0" customWidth="1"/>
    <col min="18" max="18" width="16.4453125" style="0" customWidth="1"/>
  </cols>
  <sheetData>
    <row r="1" spans="1:16" ht="27" customHeight="1">
      <c r="A1" s="12" t="s">
        <v>26</v>
      </c>
      <c r="B1" s="13"/>
      <c r="C1" s="13"/>
      <c r="D1" s="14"/>
      <c r="E1" s="13"/>
      <c r="F1" s="47" t="s">
        <v>20</v>
      </c>
      <c r="G1" s="47"/>
      <c r="H1" s="47"/>
      <c r="I1" s="47"/>
      <c r="J1" s="47"/>
      <c r="K1" s="47"/>
      <c r="L1" s="47"/>
      <c r="M1" s="47"/>
      <c r="N1" s="47"/>
      <c r="O1" s="47"/>
      <c r="P1" s="48" t="s">
        <v>27</v>
      </c>
    </row>
    <row r="2" spans="1:16" ht="4.5" customHeight="1">
      <c r="A2" s="26"/>
      <c r="B2" s="4"/>
      <c r="C2" s="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4" spans="1:16" ht="15.75">
      <c r="A4" s="9" t="s">
        <v>2</v>
      </c>
      <c r="B4" s="1"/>
      <c r="C4" s="1"/>
      <c r="D4" s="1"/>
      <c r="E4" s="1"/>
      <c r="F4" s="1"/>
      <c r="G4" s="1"/>
      <c r="H4" s="2"/>
      <c r="I4" s="9" t="s">
        <v>6</v>
      </c>
      <c r="J4" s="1"/>
      <c r="K4" s="1"/>
      <c r="L4" s="1"/>
      <c r="M4" s="1"/>
      <c r="N4" s="1"/>
      <c r="O4" s="1"/>
      <c r="P4" s="2"/>
    </row>
    <row r="5" spans="1:16" ht="14.25" customHeight="1">
      <c r="A5" s="3"/>
      <c r="B5" s="4"/>
      <c r="C5" s="4"/>
      <c r="D5" s="4"/>
      <c r="E5" s="4"/>
      <c r="F5" s="4"/>
      <c r="G5" s="4"/>
      <c r="H5" s="5"/>
      <c r="I5" s="3"/>
      <c r="J5" s="4"/>
      <c r="K5" s="4"/>
      <c r="L5" s="4"/>
      <c r="M5" s="4"/>
      <c r="N5" s="4"/>
      <c r="O5" s="4"/>
      <c r="P5" s="5"/>
    </row>
    <row r="6" spans="1:16" ht="15.75">
      <c r="A6" s="11" t="s">
        <v>4</v>
      </c>
      <c r="H6" s="5"/>
      <c r="I6" s="11" t="s">
        <v>4</v>
      </c>
      <c r="P6" s="5"/>
    </row>
    <row r="7" spans="1:16" ht="15">
      <c r="A7" s="15" t="s">
        <v>0</v>
      </c>
      <c r="B7" s="16">
        <v>0</v>
      </c>
      <c r="C7" s="17">
        <v>1</v>
      </c>
      <c r="D7" s="17">
        <v>2</v>
      </c>
      <c r="E7" s="17">
        <v>3</v>
      </c>
      <c r="F7" s="17">
        <v>4</v>
      </c>
      <c r="G7" s="18">
        <v>5</v>
      </c>
      <c r="H7" s="5"/>
      <c r="I7" s="15" t="s">
        <v>0</v>
      </c>
      <c r="J7" s="16">
        <v>0</v>
      </c>
      <c r="K7" s="17">
        <v>1</v>
      </c>
      <c r="L7" s="17">
        <v>2</v>
      </c>
      <c r="M7" s="17">
        <v>3</v>
      </c>
      <c r="N7" s="17">
        <v>4</v>
      </c>
      <c r="O7" s="18">
        <v>5</v>
      </c>
      <c r="P7" s="5"/>
    </row>
    <row r="8" spans="1:16" ht="15">
      <c r="A8" s="19" t="s">
        <v>1</v>
      </c>
      <c r="B8" s="23">
        <f aca="true" t="shared" si="0" ref="B8:G8">2*B7+1.5</f>
        <v>1.5</v>
      </c>
      <c r="C8" s="29">
        <f t="shared" si="0"/>
        <v>3.5</v>
      </c>
      <c r="D8" s="29">
        <f t="shared" si="0"/>
        <v>5.5</v>
      </c>
      <c r="E8" s="29">
        <f t="shared" si="0"/>
        <v>7.5</v>
      </c>
      <c r="F8" s="29">
        <f t="shared" si="0"/>
        <v>9.5</v>
      </c>
      <c r="G8" s="30">
        <f t="shared" si="0"/>
        <v>11.5</v>
      </c>
      <c r="H8" s="5"/>
      <c r="I8" s="19" t="s">
        <v>1</v>
      </c>
      <c r="J8" s="23">
        <f aca="true" t="shared" si="1" ref="J8:O8">0.5*J7+5</f>
        <v>5</v>
      </c>
      <c r="K8" s="29">
        <f t="shared" si="1"/>
        <v>5.5</v>
      </c>
      <c r="L8" s="29">
        <f t="shared" si="1"/>
        <v>6</v>
      </c>
      <c r="M8" s="29">
        <f t="shared" si="1"/>
        <v>6.5</v>
      </c>
      <c r="N8" s="29">
        <f t="shared" si="1"/>
        <v>7</v>
      </c>
      <c r="O8" s="31">
        <f t="shared" si="1"/>
        <v>7.5</v>
      </c>
      <c r="P8" s="5"/>
    </row>
    <row r="9" spans="1:16" ht="15">
      <c r="A9" s="3"/>
      <c r="B9" s="4"/>
      <c r="C9" s="4"/>
      <c r="D9" s="4"/>
      <c r="E9" s="4"/>
      <c r="F9" s="4"/>
      <c r="G9" s="4"/>
      <c r="H9" s="5"/>
      <c r="I9" s="3"/>
      <c r="J9" s="4"/>
      <c r="K9" s="4"/>
      <c r="L9" s="4"/>
      <c r="M9" s="4"/>
      <c r="N9" s="4"/>
      <c r="O9" s="4"/>
      <c r="P9" s="5"/>
    </row>
    <row r="10" spans="1:16" ht="15.75" customHeight="1">
      <c r="A10" s="39" t="s">
        <v>5</v>
      </c>
      <c r="B10" s="40"/>
      <c r="C10" s="41" t="s">
        <v>13</v>
      </c>
      <c r="D10" s="42"/>
      <c r="E10" s="42"/>
      <c r="F10" s="43"/>
      <c r="G10" s="4"/>
      <c r="H10" s="5"/>
      <c r="I10" s="39" t="s">
        <v>5</v>
      </c>
      <c r="J10" s="40"/>
      <c r="K10" s="41" t="s">
        <v>14</v>
      </c>
      <c r="L10" s="42"/>
      <c r="M10" s="42"/>
      <c r="N10" s="43"/>
      <c r="O10" s="4"/>
      <c r="P10" s="5"/>
    </row>
    <row r="11" spans="1:16" ht="15" customHeight="1">
      <c r="A11" s="39"/>
      <c r="B11" s="40"/>
      <c r="C11" s="44"/>
      <c r="D11" s="45"/>
      <c r="E11" s="45"/>
      <c r="F11" s="46"/>
      <c r="G11" s="4"/>
      <c r="H11" s="5"/>
      <c r="I11" s="39"/>
      <c r="J11" s="40"/>
      <c r="K11" s="44"/>
      <c r="L11" s="45"/>
      <c r="M11" s="45"/>
      <c r="N11" s="46"/>
      <c r="O11" s="4"/>
      <c r="P11" s="5"/>
    </row>
    <row r="12" spans="1:16" ht="15">
      <c r="A12" s="3"/>
      <c r="B12" s="4"/>
      <c r="C12" s="4"/>
      <c r="D12" s="4"/>
      <c r="E12" s="4"/>
      <c r="F12" s="4"/>
      <c r="G12" s="4"/>
      <c r="H12" s="5"/>
      <c r="I12" s="3"/>
      <c r="J12" s="4"/>
      <c r="K12" s="4"/>
      <c r="L12" s="4"/>
      <c r="M12" s="4"/>
      <c r="N12" s="4"/>
      <c r="O12" s="4"/>
      <c r="P12" s="5"/>
    </row>
    <row r="13" spans="1:16" ht="15">
      <c r="A13" s="3"/>
      <c r="B13" s="4"/>
      <c r="C13" s="4"/>
      <c r="D13" s="4"/>
      <c r="E13" s="4"/>
      <c r="F13" s="4"/>
      <c r="G13" s="4"/>
      <c r="H13" s="5"/>
      <c r="I13" s="3"/>
      <c r="J13" s="4"/>
      <c r="K13" s="4"/>
      <c r="L13" s="4"/>
      <c r="M13" s="4"/>
      <c r="N13" s="4"/>
      <c r="O13" s="4"/>
      <c r="P13" s="5"/>
    </row>
    <row r="14" spans="1:16" ht="15.75">
      <c r="A14" s="6"/>
      <c r="B14" s="7"/>
      <c r="C14" s="7"/>
      <c r="D14" s="7"/>
      <c r="E14" s="7"/>
      <c r="F14" s="7"/>
      <c r="G14" s="10" t="s">
        <v>3</v>
      </c>
      <c r="H14" s="8"/>
      <c r="I14" s="6"/>
      <c r="J14" s="7"/>
      <c r="K14" s="7"/>
      <c r="L14" s="7"/>
      <c r="M14" s="7"/>
      <c r="N14" s="7"/>
      <c r="O14" s="10" t="s">
        <v>3</v>
      </c>
      <c r="P14" s="8"/>
    </row>
    <row r="16" spans="1:16" ht="15.75">
      <c r="A16" s="9" t="s">
        <v>7</v>
      </c>
      <c r="B16" s="1"/>
      <c r="C16" s="1"/>
      <c r="D16" s="1"/>
      <c r="E16" s="1"/>
      <c r="F16" s="1"/>
      <c r="G16" s="1"/>
      <c r="H16" s="2"/>
      <c r="I16" s="9" t="s">
        <v>8</v>
      </c>
      <c r="J16" s="1"/>
      <c r="K16" s="1"/>
      <c r="L16" s="1"/>
      <c r="M16" s="1"/>
      <c r="N16" s="1"/>
      <c r="O16" s="1"/>
      <c r="P16" s="2"/>
    </row>
    <row r="17" spans="1:16" ht="15">
      <c r="A17" s="3"/>
      <c r="B17" s="4"/>
      <c r="C17" s="4"/>
      <c r="D17" s="4"/>
      <c r="E17" s="4"/>
      <c r="F17" s="4"/>
      <c r="G17" s="4"/>
      <c r="H17" s="5"/>
      <c r="I17" s="3"/>
      <c r="J17" s="4"/>
      <c r="K17" s="4"/>
      <c r="L17" s="4"/>
      <c r="M17" s="4"/>
      <c r="N17" s="4"/>
      <c r="O17" s="4"/>
      <c r="P17" s="5"/>
    </row>
    <row r="18" spans="1:16" ht="15.75">
      <c r="A18" s="11" t="s">
        <v>4</v>
      </c>
      <c r="H18" s="5"/>
      <c r="I18" s="11" t="s">
        <v>4</v>
      </c>
      <c r="P18" s="5"/>
    </row>
    <row r="19" spans="1:16" ht="15">
      <c r="A19" s="15" t="s">
        <v>0</v>
      </c>
      <c r="B19" s="16">
        <v>0</v>
      </c>
      <c r="C19" s="17">
        <v>1</v>
      </c>
      <c r="D19" s="17">
        <v>2</v>
      </c>
      <c r="E19" s="17">
        <v>3</v>
      </c>
      <c r="F19" s="17">
        <v>4</v>
      </c>
      <c r="G19" s="18">
        <v>5</v>
      </c>
      <c r="H19" s="5"/>
      <c r="I19" s="15" t="s">
        <v>0</v>
      </c>
      <c r="J19" s="16">
        <v>0</v>
      </c>
      <c r="K19" s="17">
        <v>1</v>
      </c>
      <c r="L19" s="17">
        <v>2</v>
      </c>
      <c r="M19" s="17">
        <v>3</v>
      </c>
      <c r="N19" s="17">
        <v>4</v>
      </c>
      <c r="O19" s="18">
        <v>5</v>
      </c>
      <c r="P19" s="5"/>
    </row>
    <row r="20" spans="1:16" ht="15">
      <c r="A20" s="19" t="s">
        <v>1</v>
      </c>
      <c r="B20" s="20">
        <f aca="true" t="shared" si="2" ref="B20:G20">-2*B19+10</f>
        <v>10</v>
      </c>
      <c r="C20" s="21">
        <f t="shared" si="2"/>
        <v>8</v>
      </c>
      <c r="D20" s="21">
        <f t="shared" si="2"/>
        <v>6</v>
      </c>
      <c r="E20" s="21">
        <f t="shared" si="2"/>
        <v>4</v>
      </c>
      <c r="F20" s="21">
        <f t="shared" si="2"/>
        <v>2</v>
      </c>
      <c r="G20" s="22">
        <f t="shared" si="2"/>
        <v>0</v>
      </c>
      <c r="H20" s="5"/>
      <c r="I20" s="19" t="s">
        <v>1</v>
      </c>
      <c r="J20" s="36">
        <f aca="true" t="shared" si="3" ref="J20:O20">-J19+6</f>
        <v>6</v>
      </c>
      <c r="K20" s="21">
        <f t="shared" si="3"/>
        <v>5</v>
      </c>
      <c r="L20" s="21">
        <f t="shared" si="3"/>
        <v>4</v>
      </c>
      <c r="M20" s="37">
        <f t="shared" si="3"/>
        <v>3</v>
      </c>
      <c r="N20" s="37">
        <f t="shared" si="3"/>
        <v>2</v>
      </c>
      <c r="O20" s="25">
        <f t="shared" si="3"/>
        <v>1</v>
      </c>
      <c r="P20" s="5"/>
    </row>
    <row r="21" spans="1:16" ht="15">
      <c r="A21" s="3"/>
      <c r="B21" s="4"/>
      <c r="C21" s="4"/>
      <c r="D21" s="4"/>
      <c r="E21" s="4"/>
      <c r="F21" s="4"/>
      <c r="G21" s="4"/>
      <c r="H21" s="5"/>
      <c r="I21" s="3"/>
      <c r="J21" s="4"/>
      <c r="K21" s="4"/>
      <c r="L21" s="4"/>
      <c r="M21" s="4"/>
      <c r="N21" s="4"/>
      <c r="O21" s="4"/>
      <c r="P21" s="5"/>
    </row>
    <row r="22" spans="1:16" ht="15" customHeight="1">
      <c r="A22" s="39" t="s">
        <v>5</v>
      </c>
      <c r="B22" s="40"/>
      <c r="C22" s="41" t="s">
        <v>25</v>
      </c>
      <c r="D22" s="42"/>
      <c r="E22" s="42"/>
      <c r="F22" s="43"/>
      <c r="G22" s="4"/>
      <c r="H22" s="5"/>
      <c r="I22" s="39" t="s">
        <v>5</v>
      </c>
      <c r="J22" s="40"/>
      <c r="K22" s="41" t="s">
        <v>21</v>
      </c>
      <c r="L22" s="42"/>
      <c r="M22" s="42"/>
      <c r="N22" s="43"/>
      <c r="O22" s="4"/>
      <c r="P22" s="5"/>
    </row>
    <row r="23" spans="1:16" ht="15" customHeight="1">
      <c r="A23" s="39"/>
      <c r="B23" s="40"/>
      <c r="C23" s="44"/>
      <c r="D23" s="45"/>
      <c r="E23" s="45"/>
      <c r="F23" s="46"/>
      <c r="G23" s="4"/>
      <c r="H23" s="5"/>
      <c r="I23" s="39"/>
      <c r="J23" s="40"/>
      <c r="K23" s="44"/>
      <c r="L23" s="45"/>
      <c r="M23" s="45"/>
      <c r="N23" s="46"/>
      <c r="O23" s="4"/>
      <c r="P23" s="5"/>
    </row>
    <row r="24" spans="1:16" ht="15">
      <c r="A24" s="3"/>
      <c r="B24" s="4"/>
      <c r="C24" s="4"/>
      <c r="D24" s="4"/>
      <c r="E24" s="4"/>
      <c r="F24" s="4"/>
      <c r="G24" s="4"/>
      <c r="H24" s="5"/>
      <c r="I24" s="3"/>
      <c r="J24" s="4"/>
      <c r="K24" s="4"/>
      <c r="L24" s="4"/>
      <c r="M24" s="4"/>
      <c r="N24" s="4"/>
      <c r="O24" s="4"/>
      <c r="P24" s="5"/>
    </row>
    <row r="25" spans="1:16" ht="15">
      <c r="A25" s="3"/>
      <c r="B25" s="4"/>
      <c r="C25" s="4"/>
      <c r="D25" s="4"/>
      <c r="E25" s="4"/>
      <c r="F25" s="4"/>
      <c r="G25" s="4"/>
      <c r="H25" s="5"/>
      <c r="I25" s="3"/>
      <c r="J25" s="4"/>
      <c r="K25" s="4"/>
      <c r="L25" s="4"/>
      <c r="M25" s="4"/>
      <c r="N25" s="4"/>
      <c r="O25" s="4"/>
      <c r="P25" s="5"/>
    </row>
    <row r="26" spans="1:16" ht="15.75">
      <c r="A26" s="6"/>
      <c r="B26" s="7"/>
      <c r="C26" s="7"/>
      <c r="D26" s="7"/>
      <c r="E26" s="7"/>
      <c r="F26" s="7"/>
      <c r="G26" s="10" t="s">
        <v>3</v>
      </c>
      <c r="H26" s="8"/>
      <c r="I26" s="6"/>
      <c r="J26" s="7"/>
      <c r="K26" s="7"/>
      <c r="L26" s="7"/>
      <c r="M26" s="7"/>
      <c r="N26" s="7"/>
      <c r="O26" s="10" t="s">
        <v>3</v>
      </c>
      <c r="P26" s="8"/>
    </row>
    <row r="28" spans="1:16" ht="15.75">
      <c r="A28" s="9" t="s">
        <v>9</v>
      </c>
      <c r="B28" s="1"/>
      <c r="C28" s="1"/>
      <c r="D28" s="1"/>
      <c r="E28" s="1"/>
      <c r="F28" s="1"/>
      <c r="G28" s="1"/>
      <c r="H28" s="2"/>
      <c r="I28" s="9" t="s">
        <v>10</v>
      </c>
      <c r="J28" s="1"/>
      <c r="K28" s="1"/>
      <c r="L28" s="1"/>
      <c r="M28" s="1"/>
      <c r="N28" s="1"/>
      <c r="O28" s="1"/>
      <c r="P28" s="2"/>
    </row>
    <row r="29" spans="1:16" ht="15">
      <c r="A29" s="3"/>
      <c r="B29" s="4"/>
      <c r="C29" s="4"/>
      <c r="D29" s="4"/>
      <c r="E29" s="4"/>
      <c r="F29" s="4"/>
      <c r="G29" s="4"/>
      <c r="H29" s="5"/>
      <c r="I29" s="3"/>
      <c r="J29" s="4"/>
      <c r="K29" s="4"/>
      <c r="L29" s="4"/>
      <c r="M29" s="4"/>
      <c r="N29" s="4"/>
      <c r="O29" s="4"/>
      <c r="P29" s="5"/>
    </row>
    <row r="30" spans="1:16" ht="15.75">
      <c r="A30" s="11" t="s">
        <v>4</v>
      </c>
      <c r="H30" s="5"/>
      <c r="I30" s="11" t="s">
        <v>4</v>
      </c>
      <c r="P30" s="5"/>
    </row>
    <row r="31" spans="1:16" ht="15">
      <c r="A31" s="15" t="s">
        <v>0</v>
      </c>
      <c r="B31" s="16">
        <v>0</v>
      </c>
      <c r="C31" s="17">
        <v>1</v>
      </c>
      <c r="D31" s="17">
        <v>2</v>
      </c>
      <c r="E31" s="17">
        <v>3</v>
      </c>
      <c r="F31" s="17">
        <v>4</v>
      </c>
      <c r="G31" s="18">
        <v>5</v>
      </c>
      <c r="H31" s="5"/>
      <c r="I31" s="15" t="s">
        <v>0</v>
      </c>
      <c r="J31" s="16">
        <v>0</v>
      </c>
      <c r="K31" s="17">
        <v>1</v>
      </c>
      <c r="L31" s="17">
        <v>2</v>
      </c>
      <c r="M31" s="17">
        <v>3</v>
      </c>
      <c r="N31" s="17">
        <v>4</v>
      </c>
      <c r="O31" s="18">
        <v>5</v>
      </c>
      <c r="P31" s="5"/>
    </row>
    <row r="32" spans="1:16" ht="15">
      <c r="A32" s="19" t="s">
        <v>1</v>
      </c>
      <c r="B32" s="23">
        <f aca="true" t="shared" si="4" ref="B32:G32">3*B31-6</f>
        <v>-6</v>
      </c>
      <c r="C32" s="29">
        <f t="shared" si="4"/>
        <v>-3</v>
      </c>
      <c r="D32" s="29">
        <f t="shared" si="4"/>
        <v>0</v>
      </c>
      <c r="E32" s="29">
        <f t="shared" si="4"/>
        <v>3</v>
      </c>
      <c r="F32" s="29">
        <f t="shared" si="4"/>
        <v>6</v>
      </c>
      <c r="G32" s="30">
        <f t="shared" si="4"/>
        <v>9</v>
      </c>
      <c r="H32" s="5"/>
      <c r="I32" s="19" t="s">
        <v>1</v>
      </c>
      <c r="J32" s="23">
        <f aca="true" t="shared" si="5" ref="J32:O32">4+0.25*J31</f>
        <v>4</v>
      </c>
      <c r="K32" s="29">
        <f t="shared" si="5"/>
        <v>4.25</v>
      </c>
      <c r="L32" s="29">
        <f t="shared" si="5"/>
        <v>4.5</v>
      </c>
      <c r="M32" s="29">
        <f t="shared" si="5"/>
        <v>4.75</v>
      </c>
      <c r="N32" s="29">
        <f t="shared" si="5"/>
        <v>5</v>
      </c>
      <c r="O32" s="30">
        <f t="shared" si="5"/>
        <v>5.25</v>
      </c>
      <c r="P32" s="5"/>
    </row>
    <row r="33" spans="1:16" ht="15">
      <c r="A33" s="3"/>
      <c r="B33" s="4"/>
      <c r="C33" s="4"/>
      <c r="D33" s="4"/>
      <c r="E33" s="4"/>
      <c r="F33" s="4"/>
      <c r="G33" s="4"/>
      <c r="H33" s="5"/>
      <c r="I33" s="3"/>
      <c r="J33" s="4"/>
      <c r="K33" s="4"/>
      <c r="L33" s="4"/>
      <c r="M33" s="4"/>
      <c r="N33" s="4"/>
      <c r="O33" s="4"/>
      <c r="P33" s="5"/>
    </row>
    <row r="34" spans="1:16" ht="15">
      <c r="A34" s="39" t="s">
        <v>5</v>
      </c>
      <c r="B34" s="40"/>
      <c r="C34" s="41" t="s">
        <v>23</v>
      </c>
      <c r="D34" s="42"/>
      <c r="E34" s="42"/>
      <c r="F34" s="43"/>
      <c r="G34" s="4"/>
      <c r="H34" s="5"/>
      <c r="I34" s="39" t="s">
        <v>5</v>
      </c>
      <c r="J34" s="40"/>
      <c r="K34" s="41" t="s">
        <v>15</v>
      </c>
      <c r="L34" s="42"/>
      <c r="M34" s="42"/>
      <c r="N34" s="43"/>
      <c r="O34" s="4"/>
      <c r="P34" s="5"/>
    </row>
    <row r="35" spans="1:16" ht="15">
      <c r="A35" s="39"/>
      <c r="B35" s="40"/>
      <c r="C35" s="44"/>
      <c r="D35" s="45"/>
      <c r="E35" s="45"/>
      <c r="F35" s="46"/>
      <c r="G35" s="4"/>
      <c r="H35" s="5"/>
      <c r="I35" s="39"/>
      <c r="J35" s="40"/>
      <c r="K35" s="44"/>
      <c r="L35" s="45"/>
      <c r="M35" s="45"/>
      <c r="N35" s="46"/>
      <c r="O35" s="4"/>
      <c r="P35" s="5"/>
    </row>
    <row r="36" spans="1:16" ht="15">
      <c r="A36" s="3"/>
      <c r="B36" s="4"/>
      <c r="C36" s="4"/>
      <c r="D36" s="4"/>
      <c r="E36" s="4"/>
      <c r="F36" s="4"/>
      <c r="G36" s="4"/>
      <c r="H36" s="5"/>
      <c r="I36" s="3"/>
      <c r="J36" s="4"/>
      <c r="K36" s="4"/>
      <c r="L36" s="4"/>
      <c r="M36" s="4"/>
      <c r="N36" s="4"/>
      <c r="O36" s="4"/>
      <c r="P36" s="5"/>
    </row>
    <row r="37" spans="1:16" ht="15">
      <c r="A37" s="3"/>
      <c r="B37" s="4"/>
      <c r="C37" s="4"/>
      <c r="D37" s="4"/>
      <c r="E37" s="4"/>
      <c r="F37" s="4"/>
      <c r="G37" s="4"/>
      <c r="H37" s="5"/>
      <c r="I37" s="3"/>
      <c r="J37" s="4"/>
      <c r="K37" s="4"/>
      <c r="L37" s="4"/>
      <c r="M37" s="4"/>
      <c r="N37" s="4"/>
      <c r="O37" s="4"/>
      <c r="P37" s="5"/>
    </row>
    <row r="38" spans="1:16" ht="15.75">
      <c r="A38" s="6"/>
      <c r="B38" s="7"/>
      <c r="C38" s="7"/>
      <c r="D38" s="7"/>
      <c r="E38" s="7"/>
      <c r="F38" s="7"/>
      <c r="G38" s="10" t="s">
        <v>3</v>
      </c>
      <c r="H38" s="8"/>
      <c r="I38" s="6"/>
      <c r="J38" s="7"/>
      <c r="K38" s="7"/>
      <c r="L38" s="7"/>
      <c r="M38" s="7"/>
      <c r="N38" s="7"/>
      <c r="O38" s="10" t="s">
        <v>3</v>
      </c>
      <c r="P38" s="8"/>
    </row>
    <row r="40" spans="1:16" ht="15.75">
      <c r="A40" s="9" t="s">
        <v>11</v>
      </c>
      <c r="B40" s="1"/>
      <c r="C40" s="1"/>
      <c r="D40" s="1"/>
      <c r="E40" s="1"/>
      <c r="F40" s="1"/>
      <c r="G40" s="1"/>
      <c r="H40" s="2"/>
      <c r="I40" s="9" t="s">
        <v>12</v>
      </c>
      <c r="J40" s="1"/>
      <c r="K40" s="1"/>
      <c r="L40" s="1"/>
      <c r="M40" s="1"/>
      <c r="N40" s="1"/>
      <c r="O40" s="1"/>
      <c r="P40" s="2"/>
    </row>
    <row r="41" spans="1:16" ht="15">
      <c r="A41" s="3"/>
      <c r="B41" s="4"/>
      <c r="C41" s="4"/>
      <c r="D41" s="4"/>
      <c r="E41" s="4"/>
      <c r="F41" s="4"/>
      <c r="G41" s="4"/>
      <c r="H41" s="5"/>
      <c r="I41" s="3"/>
      <c r="J41" s="4"/>
      <c r="K41" s="4"/>
      <c r="L41" s="4"/>
      <c r="M41" s="4"/>
      <c r="N41" s="4"/>
      <c r="O41" s="4"/>
      <c r="P41" s="5"/>
    </row>
    <row r="42" spans="1:16" ht="15.75">
      <c r="A42" s="11" t="s">
        <v>4</v>
      </c>
      <c r="H42" s="5"/>
      <c r="I42" s="11" t="s">
        <v>4</v>
      </c>
      <c r="P42" s="5"/>
    </row>
    <row r="43" spans="1:16" ht="15">
      <c r="A43" s="15" t="s">
        <v>0</v>
      </c>
      <c r="B43" s="16">
        <v>0</v>
      </c>
      <c r="C43" s="17">
        <v>1</v>
      </c>
      <c r="D43" s="17">
        <v>2</v>
      </c>
      <c r="E43" s="17">
        <v>3</v>
      </c>
      <c r="F43" s="17">
        <v>4</v>
      </c>
      <c r="G43" s="18">
        <v>5</v>
      </c>
      <c r="H43" s="5"/>
      <c r="I43" s="15" t="s">
        <v>0</v>
      </c>
      <c r="J43" s="16">
        <v>0</v>
      </c>
      <c r="K43" s="17">
        <v>1</v>
      </c>
      <c r="L43" s="17">
        <v>2</v>
      </c>
      <c r="M43" s="17">
        <v>3</v>
      </c>
      <c r="N43" s="17">
        <v>4</v>
      </c>
      <c r="O43" s="18">
        <v>5</v>
      </c>
      <c r="P43" s="5"/>
    </row>
    <row r="44" spans="1:16" ht="15">
      <c r="A44" s="19" t="s">
        <v>1</v>
      </c>
      <c r="B44" s="23">
        <f aca="true" t="shared" si="6" ref="B44:G44">3.5</f>
        <v>3.5</v>
      </c>
      <c r="C44" s="29">
        <f t="shared" si="6"/>
        <v>3.5</v>
      </c>
      <c r="D44" s="29">
        <f t="shared" si="6"/>
        <v>3.5</v>
      </c>
      <c r="E44" s="29">
        <f t="shared" si="6"/>
        <v>3.5</v>
      </c>
      <c r="F44" s="29">
        <f t="shared" si="6"/>
        <v>3.5</v>
      </c>
      <c r="G44" s="30">
        <f t="shared" si="6"/>
        <v>3.5</v>
      </c>
      <c r="H44" s="5"/>
      <c r="I44" s="19" t="s">
        <v>1</v>
      </c>
      <c r="J44" s="23">
        <f aca="true" t="shared" si="7" ref="J44:O44">J43*2.5-3</f>
        <v>-3</v>
      </c>
      <c r="K44" s="29">
        <f t="shared" si="7"/>
        <v>-0.5</v>
      </c>
      <c r="L44" s="29">
        <f t="shared" si="7"/>
        <v>2</v>
      </c>
      <c r="M44" s="29">
        <f t="shared" si="7"/>
        <v>4.5</v>
      </c>
      <c r="N44" s="29">
        <f t="shared" si="7"/>
        <v>7</v>
      </c>
      <c r="O44" s="30">
        <f t="shared" si="7"/>
        <v>9.5</v>
      </c>
      <c r="P44" s="5"/>
    </row>
    <row r="45" spans="1:16" ht="15">
      <c r="A45" s="3"/>
      <c r="B45" s="4"/>
      <c r="C45" s="4"/>
      <c r="D45" s="4"/>
      <c r="E45" s="4"/>
      <c r="F45" s="4"/>
      <c r="G45" s="4"/>
      <c r="H45" s="5"/>
      <c r="I45" s="3"/>
      <c r="J45" s="4"/>
      <c r="K45" s="4"/>
      <c r="L45" s="4"/>
      <c r="M45" s="4"/>
      <c r="N45" s="4"/>
      <c r="O45" s="4"/>
      <c r="P45" s="5"/>
    </row>
    <row r="46" spans="1:16" ht="15" customHeight="1">
      <c r="A46" s="39" t="s">
        <v>5</v>
      </c>
      <c r="B46" s="40"/>
      <c r="C46" s="41" t="s">
        <v>16</v>
      </c>
      <c r="D46" s="42"/>
      <c r="E46" s="42"/>
      <c r="F46" s="43"/>
      <c r="G46" s="4"/>
      <c r="H46" s="5"/>
      <c r="I46" s="39" t="s">
        <v>5</v>
      </c>
      <c r="J46" s="40"/>
      <c r="K46" s="41" t="s">
        <v>22</v>
      </c>
      <c r="L46" s="42"/>
      <c r="M46" s="42"/>
      <c r="N46" s="43"/>
      <c r="O46" s="4"/>
      <c r="P46" s="5"/>
    </row>
    <row r="47" spans="1:16" ht="15" customHeight="1">
      <c r="A47" s="39"/>
      <c r="B47" s="40"/>
      <c r="C47" s="44"/>
      <c r="D47" s="45"/>
      <c r="E47" s="45"/>
      <c r="F47" s="46"/>
      <c r="G47" s="4"/>
      <c r="H47" s="5"/>
      <c r="I47" s="39"/>
      <c r="J47" s="40"/>
      <c r="K47" s="44"/>
      <c r="L47" s="45"/>
      <c r="M47" s="45"/>
      <c r="N47" s="46"/>
      <c r="O47" s="4"/>
      <c r="P47" s="5"/>
    </row>
    <row r="48" spans="1:16" ht="15">
      <c r="A48" s="3"/>
      <c r="B48" s="4"/>
      <c r="C48" s="4"/>
      <c r="D48" s="4"/>
      <c r="E48" s="4"/>
      <c r="F48" s="4"/>
      <c r="G48" s="4"/>
      <c r="H48" s="5"/>
      <c r="I48" s="3"/>
      <c r="J48" s="4"/>
      <c r="K48" s="4"/>
      <c r="L48" s="4"/>
      <c r="M48" s="4"/>
      <c r="N48" s="4"/>
      <c r="O48" s="4"/>
      <c r="P48" s="5"/>
    </row>
    <row r="49" spans="1:16" ht="15">
      <c r="A49" s="3"/>
      <c r="B49" s="4"/>
      <c r="C49" s="4"/>
      <c r="D49" s="4"/>
      <c r="E49" s="4"/>
      <c r="F49" s="4"/>
      <c r="G49" s="4"/>
      <c r="H49" s="5"/>
      <c r="I49" s="3"/>
      <c r="J49" s="4"/>
      <c r="K49" s="4"/>
      <c r="L49" s="4"/>
      <c r="M49" s="4"/>
      <c r="N49" s="4"/>
      <c r="O49" s="4"/>
      <c r="P49" s="5"/>
    </row>
    <row r="50" spans="1:16" ht="15.75">
      <c r="A50" s="6"/>
      <c r="B50" s="7"/>
      <c r="C50" s="7"/>
      <c r="D50" s="7"/>
      <c r="E50" s="7"/>
      <c r="F50" s="7"/>
      <c r="G50" s="10" t="s">
        <v>3</v>
      </c>
      <c r="H50" s="8"/>
      <c r="I50" s="6"/>
      <c r="J50" s="7"/>
      <c r="K50" s="7"/>
      <c r="L50" s="7"/>
      <c r="M50" s="7"/>
      <c r="N50" s="7"/>
      <c r="O50" s="10" t="s">
        <v>3</v>
      </c>
      <c r="P50" s="8"/>
    </row>
  </sheetData>
  <sheetProtection/>
  <mergeCells count="17">
    <mergeCell ref="F1:O1"/>
    <mergeCell ref="A10:B11"/>
    <mergeCell ref="C10:F11"/>
    <mergeCell ref="I10:J11"/>
    <mergeCell ref="K10:N11"/>
    <mergeCell ref="K22:N23"/>
    <mergeCell ref="I22:J23"/>
    <mergeCell ref="C22:F23"/>
    <mergeCell ref="A22:B23"/>
    <mergeCell ref="A34:B35"/>
    <mergeCell ref="C34:F35"/>
    <mergeCell ref="I34:J35"/>
    <mergeCell ref="K34:N35"/>
    <mergeCell ref="K46:N47"/>
    <mergeCell ref="I46:J47"/>
    <mergeCell ref="C46:F47"/>
    <mergeCell ref="A46:B47"/>
  </mergeCells>
  <hyperlinks>
    <hyperlink ref="P1" r:id="rId1" display="http://www.ram-breisgau.de/"/>
  </hyperlinks>
  <printOptions/>
  <pageMargins left="0.31496062992125984" right="0" top="0.4724409448818898" bottom="0.5905511811023623" header="0" footer="0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GridLines="0" showRowColHeaders="0" zoomScalePageLayoutView="0" workbookViewId="0" topLeftCell="A1">
      <selection activeCell="P1" sqref="P1"/>
    </sheetView>
  </sheetViews>
  <sheetFormatPr defaultColWidth="11.5546875" defaultRowHeight="15"/>
  <cols>
    <col min="1" max="7" width="3.77734375" style="0" customWidth="1"/>
    <col min="8" max="8" width="13.88671875" style="0" customWidth="1"/>
    <col min="9" max="15" width="3.88671875" style="0" customWidth="1"/>
    <col min="16" max="16" width="13.88671875" style="0" customWidth="1"/>
    <col min="17" max="17" width="0.55078125" style="0" customWidth="1"/>
  </cols>
  <sheetData>
    <row r="1" spans="1:16" ht="27" customHeight="1">
      <c r="A1" s="12" t="s">
        <v>26</v>
      </c>
      <c r="B1" s="13"/>
      <c r="C1" s="13"/>
      <c r="D1" s="14"/>
      <c r="E1" s="13"/>
      <c r="F1" s="47" t="s">
        <v>20</v>
      </c>
      <c r="G1" s="47"/>
      <c r="H1" s="47"/>
      <c r="I1" s="47"/>
      <c r="J1" s="47"/>
      <c r="K1" s="47"/>
      <c r="L1" s="47"/>
      <c r="M1" s="47"/>
      <c r="N1" s="47"/>
      <c r="O1" s="47"/>
      <c r="P1" s="48" t="s">
        <v>27</v>
      </c>
    </row>
    <row r="2" spans="1:16" ht="4.5" customHeight="1">
      <c r="A2" s="26"/>
      <c r="B2" s="4"/>
      <c r="C2" s="4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8"/>
    </row>
    <row r="4" spans="1:16" ht="15.75">
      <c r="A4" s="9" t="s">
        <v>2</v>
      </c>
      <c r="B4" s="1"/>
      <c r="C4" s="1"/>
      <c r="D4" s="1"/>
      <c r="E4" s="1"/>
      <c r="F4" s="1"/>
      <c r="G4" s="1"/>
      <c r="H4" s="2"/>
      <c r="I4" s="9" t="s">
        <v>6</v>
      </c>
      <c r="J4" s="1"/>
      <c r="K4" s="1"/>
      <c r="L4" s="1"/>
      <c r="M4" s="1"/>
      <c r="N4" s="1"/>
      <c r="O4" s="1"/>
      <c r="P4" s="2"/>
    </row>
    <row r="5" spans="1:16" ht="14.25" customHeight="1">
      <c r="A5" s="3"/>
      <c r="B5" s="4"/>
      <c r="C5" s="4"/>
      <c r="D5" s="4"/>
      <c r="E5" s="4"/>
      <c r="F5" s="4"/>
      <c r="G5" s="4"/>
      <c r="H5" s="5"/>
      <c r="I5" s="3"/>
      <c r="J5" s="4"/>
      <c r="K5" s="4"/>
      <c r="L5" s="4"/>
      <c r="M5" s="4"/>
      <c r="N5" s="4"/>
      <c r="O5" s="4"/>
      <c r="P5" s="5"/>
    </row>
    <row r="6" spans="1:16" ht="15.75">
      <c r="A6" s="11" t="s">
        <v>4</v>
      </c>
      <c r="H6" s="5"/>
      <c r="I6" s="11" t="s">
        <v>4</v>
      </c>
      <c r="P6" s="5"/>
    </row>
    <row r="7" spans="1:16" ht="15">
      <c r="A7" s="15" t="s">
        <v>0</v>
      </c>
      <c r="B7" s="16">
        <v>0</v>
      </c>
      <c r="C7" s="17">
        <v>1</v>
      </c>
      <c r="D7" s="17">
        <v>2</v>
      </c>
      <c r="E7" s="17">
        <v>3</v>
      </c>
      <c r="F7" s="17">
        <v>4</v>
      </c>
      <c r="G7" s="18">
        <v>5</v>
      </c>
      <c r="H7" s="5"/>
      <c r="I7" s="15" t="s">
        <v>0</v>
      </c>
      <c r="J7" s="16">
        <v>0</v>
      </c>
      <c r="K7" s="17">
        <v>1</v>
      </c>
      <c r="L7" s="17">
        <v>2</v>
      </c>
      <c r="M7" s="17">
        <v>3</v>
      </c>
      <c r="N7" s="17">
        <v>4</v>
      </c>
      <c r="O7" s="18">
        <v>5</v>
      </c>
      <c r="P7" s="5"/>
    </row>
    <row r="8" spans="1:16" ht="15">
      <c r="A8" s="19" t="s">
        <v>1</v>
      </c>
      <c r="B8" s="32">
        <f aca="true" t="shared" si="0" ref="B8:G8">2*B7+1.5</f>
        <v>1.5</v>
      </c>
      <c r="C8" s="33">
        <f t="shared" si="0"/>
        <v>3.5</v>
      </c>
      <c r="D8" s="33">
        <f t="shared" si="0"/>
        <v>5.5</v>
      </c>
      <c r="E8" s="33">
        <f t="shared" si="0"/>
        <v>7.5</v>
      </c>
      <c r="F8" s="33">
        <f t="shared" si="0"/>
        <v>9.5</v>
      </c>
      <c r="G8" s="34">
        <f t="shared" si="0"/>
        <v>11.5</v>
      </c>
      <c r="H8" s="5"/>
      <c r="I8" s="19" t="s">
        <v>1</v>
      </c>
      <c r="J8" s="32">
        <f aca="true" t="shared" si="1" ref="J8:O8">0.5*J7+5</f>
        <v>5</v>
      </c>
      <c r="K8" s="33">
        <f t="shared" si="1"/>
        <v>5.5</v>
      </c>
      <c r="L8" s="33">
        <f t="shared" si="1"/>
        <v>6</v>
      </c>
      <c r="M8" s="33">
        <f t="shared" si="1"/>
        <v>6.5</v>
      </c>
      <c r="N8" s="33">
        <f t="shared" si="1"/>
        <v>7</v>
      </c>
      <c r="O8" s="35">
        <f t="shared" si="1"/>
        <v>7.5</v>
      </c>
      <c r="P8" s="5"/>
    </row>
    <row r="9" spans="1:16" ht="15">
      <c r="A9" s="3"/>
      <c r="B9" s="4"/>
      <c r="C9" s="4"/>
      <c r="D9" s="4"/>
      <c r="E9" s="4"/>
      <c r="F9" s="4"/>
      <c r="G9" s="4"/>
      <c r="H9" s="5"/>
      <c r="I9" s="3"/>
      <c r="J9" s="4"/>
      <c r="K9" s="4"/>
      <c r="L9" s="4"/>
      <c r="M9" s="4"/>
      <c r="N9" s="4"/>
      <c r="O9" s="4"/>
      <c r="P9" s="5"/>
    </row>
    <row r="10" spans="1:16" ht="15.75" customHeight="1">
      <c r="A10" s="39" t="s">
        <v>5</v>
      </c>
      <c r="B10" s="40"/>
      <c r="C10" s="41" t="s">
        <v>13</v>
      </c>
      <c r="D10" s="42"/>
      <c r="E10" s="42"/>
      <c r="F10" s="43"/>
      <c r="G10" s="4"/>
      <c r="H10" s="5"/>
      <c r="I10" s="39" t="s">
        <v>5</v>
      </c>
      <c r="J10" s="40"/>
      <c r="K10" s="41" t="s">
        <v>14</v>
      </c>
      <c r="L10" s="42"/>
      <c r="M10" s="42"/>
      <c r="N10" s="43"/>
      <c r="O10" s="4"/>
      <c r="P10" s="5"/>
    </row>
    <row r="11" spans="1:16" ht="15" customHeight="1">
      <c r="A11" s="39"/>
      <c r="B11" s="40"/>
      <c r="C11" s="44"/>
      <c r="D11" s="45"/>
      <c r="E11" s="45"/>
      <c r="F11" s="46"/>
      <c r="G11" s="4"/>
      <c r="H11" s="5"/>
      <c r="I11" s="39"/>
      <c r="J11" s="40"/>
      <c r="K11" s="44"/>
      <c r="L11" s="45"/>
      <c r="M11" s="45"/>
      <c r="N11" s="46"/>
      <c r="O11" s="4"/>
      <c r="P11" s="5"/>
    </row>
    <row r="12" spans="1:16" ht="15">
      <c r="A12" s="3"/>
      <c r="B12" s="4"/>
      <c r="C12" s="4"/>
      <c r="D12" s="4"/>
      <c r="E12" s="4"/>
      <c r="F12" s="4"/>
      <c r="G12" s="4"/>
      <c r="H12" s="5"/>
      <c r="I12" s="3"/>
      <c r="J12" s="4"/>
      <c r="K12" s="4"/>
      <c r="L12" s="4"/>
      <c r="M12" s="4"/>
      <c r="N12" s="4"/>
      <c r="O12" s="4"/>
      <c r="P12" s="5"/>
    </row>
    <row r="13" spans="1:16" ht="15">
      <c r="A13" s="3"/>
      <c r="B13" s="4"/>
      <c r="C13" s="4"/>
      <c r="D13" s="4"/>
      <c r="E13" s="4"/>
      <c r="F13" s="4"/>
      <c r="G13" s="4"/>
      <c r="H13" s="5"/>
      <c r="I13" s="3"/>
      <c r="J13" s="4"/>
      <c r="K13" s="4"/>
      <c r="L13" s="4"/>
      <c r="M13" s="4"/>
      <c r="N13" s="4"/>
      <c r="O13" s="4"/>
      <c r="P13" s="5"/>
    </row>
    <row r="14" spans="1:16" ht="15.75">
      <c r="A14" s="6"/>
      <c r="B14" s="7"/>
      <c r="C14" s="7"/>
      <c r="D14" s="7"/>
      <c r="E14" s="7"/>
      <c r="F14" s="7"/>
      <c r="G14" s="10" t="s">
        <v>3</v>
      </c>
      <c r="H14" s="8"/>
      <c r="I14" s="6"/>
      <c r="J14" s="7"/>
      <c r="K14" s="7"/>
      <c r="L14" s="7"/>
      <c r="M14" s="7"/>
      <c r="N14" s="7"/>
      <c r="O14" s="10" t="s">
        <v>3</v>
      </c>
      <c r="P14" s="8"/>
    </row>
    <row r="16" spans="1:16" ht="15.75">
      <c r="A16" s="9" t="s">
        <v>7</v>
      </c>
      <c r="B16" s="1"/>
      <c r="C16" s="1"/>
      <c r="D16" s="1"/>
      <c r="E16" s="1"/>
      <c r="F16" s="1"/>
      <c r="G16" s="1"/>
      <c r="H16" s="2"/>
      <c r="I16" s="9" t="s">
        <v>8</v>
      </c>
      <c r="J16" s="1"/>
      <c r="K16" s="1"/>
      <c r="L16" s="1"/>
      <c r="M16" s="1"/>
      <c r="N16" s="1"/>
      <c r="O16" s="1"/>
      <c r="P16" s="2"/>
    </row>
    <row r="17" spans="1:16" ht="15">
      <c r="A17" s="3"/>
      <c r="B17" s="4"/>
      <c r="C17" s="4"/>
      <c r="D17" s="4"/>
      <c r="E17" s="4"/>
      <c r="F17" s="4"/>
      <c r="G17" s="4"/>
      <c r="H17" s="5"/>
      <c r="I17" s="3"/>
      <c r="J17" s="4"/>
      <c r="K17" s="4"/>
      <c r="L17" s="4"/>
      <c r="M17" s="4"/>
      <c r="N17" s="4"/>
      <c r="O17" s="4"/>
      <c r="P17" s="5"/>
    </row>
    <row r="18" spans="1:16" ht="15.75">
      <c r="A18" s="11" t="s">
        <v>4</v>
      </c>
      <c r="H18" s="5"/>
      <c r="I18" s="11" t="s">
        <v>4</v>
      </c>
      <c r="P18" s="5"/>
    </row>
    <row r="19" spans="1:16" ht="15">
      <c r="A19" s="15" t="s">
        <v>0</v>
      </c>
      <c r="B19" s="16">
        <v>0</v>
      </c>
      <c r="C19" s="17">
        <v>1</v>
      </c>
      <c r="D19" s="17">
        <v>2</v>
      </c>
      <c r="E19" s="17">
        <v>3</v>
      </c>
      <c r="F19" s="17">
        <v>4</v>
      </c>
      <c r="G19" s="18">
        <v>5</v>
      </c>
      <c r="H19" s="5"/>
      <c r="I19" s="15" t="s">
        <v>0</v>
      </c>
      <c r="J19" s="16">
        <v>0</v>
      </c>
      <c r="K19" s="17">
        <v>1</v>
      </c>
      <c r="L19" s="17">
        <v>2</v>
      </c>
      <c r="M19" s="17">
        <v>3</v>
      </c>
      <c r="N19" s="17">
        <v>4</v>
      </c>
      <c r="O19" s="18">
        <v>5</v>
      </c>
      <c r="P19" s="5"/>
    </row>
    <row r="20" spans="1:16" ht="15">
      <c r="A20" s="19" t="s">
        <v>1</v>
      </c>
      <c r="B20" s="20">
        <f aca="true" t="shared" si="2" ref="B20:G20">-2*B19+10</f>
        <v>10</v>
      </c>
      <c r="C20" s="21">
        <f t="shared" si="2"/>
        <v>8</v>
      </c>
      <c r="D20" s="21">
        <f t="shared" si="2"/>
        <v>6</v>
      </c>
      <c r="E20" s="21">
        <f t="shared" si="2"/>
        <v>4</v>
      </c>
      <c r="F20" s="21">
        <f t="shared" si="2"/>
        <v>2</v>
      </c>
      <c r="G20" s="22">
        <f t="shared" si="2"/>
        <v>0</v>
      </c>
      <c r="H20" s="5"/>
      <c r="I20" s="19" t="s">
        <v>1</v>
      </c>
      <c r="J20" s="36">
        <f aca="true" t="shared" si="3" ref="J20:O20">-J19+6</f>
        <v>6</v>
      </c>
      <c r="K20" s="21">
        <f t="shared" si="3"/>
        <v>5</v>
      </c>
      <c r="L20" s="21">
        <f t="shared" si="3"/>
        <v>4</v>
      </c>
      <c r="M20" s="24">
        <f t="shared" si="3"/>
        <v>3</v>
      </c>
      <c r="N20" s="24">
        <f t="shared" si="3"/>
        <v>2</v>
      </c>
      <c r="O20" s="25">
        <f t="shared" si="3"/>
        <v>1</v>
      </c>
      <c r="P20" s="5"/>
    </row>
    <row r="21" spans="1:16" ht="15">
      <c r="A21" s="3"/>
      <c r="B21" s="4"/>
      <c r="C21" s="4"/>
      <c r="D21" s="4"/>
      <c r="E21" s="4"/>
      <c r="F21" s="4"/>
      <c r="G21" s="4"/>
      <c r="H21" s="5"/>
      <c r="I21" s="3"/>
      <c r="J21" s="4"/>
      <c r="K21" s="4"/>
      <c r="L21" s="4"/>
      <c r="M21" s="4"/>
      <c r="N21" s="4"/>
      <c r="O21" s="4"/>
      <c r="P21" s="5"/>
    </row>
    <row r="22" spans="1:16" ht="15" customHeight="1">
      <c r="A22" s="39" t="s">
        <v>5</v>
      </c>
      <c r="B22" s="40"/>
      <c r="C22" s="41" t="s">
        <v>24</v>
      </c>
      <c r="D22" s="42"/>
      <c r="E22" s="42"/>
      <c r="F22" s="43"/>
      <c r="G22" s="4"/>
      <c r="H22" s="5"/>
      <c r="I22" s="39" t="s">
        <v>5</v>
      </c>
      <c r="J22" s="40"/>
      <c r="K22" s="41" t="s">
        <v>19</v>
      </c>
      <c r="L22" s="42"/>
      <c r="M22" s="42"/>
      <c r="N22" s="43"/>
      <c r="O22" s="4"/>
      <c r="P22" s="5"/>
    </row>
    <row r="23" spans="1:16" ht="15" customHeight="1">
      <c r="A23" s="39"/>
      <c r="B23" s="40"/>
      <c r="C23" s="44"/>
      <c r="D23" s="45"/>
      <c r="E23" s="45"/>
      <c r="F23" s="46"/>
      <c r="G23" s="4"/>
      <c r="H23" s="5"/>
      <c r="I23" s="39"/>
      <c r="J23" s="40"/>
      <c r="K23" s="44"/>
      <c r="L23" s="45"/>
      <c r="M23" s="45"/>
      <c r="N23" s="46"/>
      <c r="O23" s="4"/>
      <c r="P23" s="5"/>
    </row>
    <row r="24" spans="1:16" ht="15">
      <c r="A24" s="3"/>
      <c r="B24" s="4"/>
      <c r="C24" s="4"/>
      <c r="D24" s="4"/>
      <c r="E24" s="4"/>
      <c r="F24" s="4"/>
      <c r="G24" s="4"/>
      <c r="H24" s="5"/>
      <c r="I24" s="3"/>
      <c r="J24" s="4"/>
      <c r="K24" s="4"/>
      <c r="L24" s="4"/>
      <c r="M24" s="4"/>
      <c r="N24" s="4"/>
      <c r="O24" s="4"/>
      <c r="P24" s="5"/>
    </row>
    <row r="25" spans="1:16" ht="15">
      <c r="A25" s="3"/>
      <c r="B25" s="4"/>
      <c r="C25" s="4"/>
      <c r="D25" s="4"/>
      <c r="E25" s="4"/>
      <c r="F25" s="4"/>
      <c r="G25" s="4"/>
      <c r="H25" s="5"/>
      <c r="I25" s="3"/>
      <c r="J25" s="4"/>
      <c r="K25" s="4"/>
      <c r="L25" s="4"/>
      <c r="M25" s="4"/>
      <c r="N25" s="4"/>
      <c r="O25" s="4"/>
      <c r="P25" s="5"/>
    </row>
    <row r="26" spans="1:16" ht="15.75">
      <c r="A26" s="6"/>
      <c r="B26" s="7"/>
      <c r="C26" s="7"/>
      <c r="D26" s="7"/>
      <c r="E26" s="7"/>
      <c r="F26" s="7"/>
      <c r="G26" s="10" t="s">
        <v>3</v>
      </c>
      <c r="H26" s="8"/>
      <c r="I26" s="6"/>
      <c r="J26" s="7"/>
      <c r="K26" s="7"/>
      <c r="L26" s="7"/>
      <c r="M26" s="7"/>
      <c r="N26" s="7"/>
      <c r="O26" s="10" t="s">
        <v>3</v>
      </c>
      <c r="P26" s="8"/>
    </row>
    <row r="28" spans="1:16" ht="15.75">
      <c r="A28" s="9" t="s">
        <v>9</v>
      </c>
      <c r="B28" s="1"/>
      <c r="C28" s="1"/>
      <c r="D28" s="1"/>
      <c r="E28" s="1"/>
      <c r="F28" s="1"/>
      <c r="G28" s="1"/>
      <c r="H28" s="2"/>
      <c r="I28" s="9" t="s">
        <v>10</v>
      </c>
      <c r="J28" s="1"/>
      <c r="K28" s="1"/>
      <c r="L28" s="1"/>
      <c r="M28" s="1"/>
      <c r="N28" s="1"/>
      <c r="O28" s="1"/>
      <c r="P28" s="2"/>
    </row>
    <row r="29" spans="1:16" ht="15">
      <c r="A29" s="3"/>
      <c r="B29" s="4"/>
      <c r="C29" s="4"/>
      <c r="D29" s="4"/>
      <c r="E29" s="4"/>
      <c r="F29" s="4"/>
      <c r="G29" s="4"/>
      <c r="H29" s="5"/>
      <c r="I29" s="3"/>
      <c r="J29" s="4"/>
      <c r="K29" s="4"/>
      <c r="L29" s="4"/>
      <c r="M29" s="4"/>
      <c r="N29" s="4"/>
      <c r="O29" s="4"/>
      <c r="P29" s="5"/>
    </row>
    <row r="30" spans="1:16" ht="15.75">
      <c r="A30" s="11" t="s">
        <v>4</v>
      </c>
      <c r="H30" s="5"/>
      <c r="I30" s="11" t="s">
        <v>4</v>
      </c>
      <c r="P30" s="5"/>
    </row>
    <row r="31" spans="1:16" ht="15">
      <c r="A31" s="15" t="s">
        <v>0</v>
      </c>
      <c r="B31" s="16">
        <v>0</v>
      </c>
      <c r="C31" s="17">
        <v>1</v>
      </c>
      <c r="D31" s="17">
        <v>2</v>
      </c>
      <c r="E31" s="17">
        <v>3</v>
      </c>
      <c r="F31" s="17">
        <v>4</v>
      </c>
      <c r="G31" s="18">
        <v>5</v>
      </c>
      <c r="H31" s="5"/>
      <c r="I31" s="15" t="s">
        <v>0</v>
      </c>
      <c r="J31" s="16">
        <v>0</v>
      </c>
      <c r="K31" s="17">
        <v>1</v>
      </c>
      <c r="L31" s="17">
        <v>2</v>
      </c>
      <c r="M31" s="17">
        <v>3</v>
      </c>
      <c r="N31" s="17">
        <v>4</v>
      </c>
      <c r="O31" s="18">
        <v>5</v>
      </c>
      <c r="P31" s="5"/>
    </row>
    <row r="32" spans="1:16" ht="15">
      <c r="A32" s="19" t="s">
        <v>1</v>
      </c>
      <c r="B32" s="32">
        <f aca="true" t="shared" si="4" ref="B32:G32">3*B31-6</f>
        <v>-6</v>
      </c>
      <c r="C32" s="33">
        <f t="shared" si="4"/>
        <v>-3</v>
      </c>
      <c r="D32" s="33">
        <f t="shared" si="4"/>
        <v>0</v>
      </c>
      <c r="E32" s="33">
        <f t="shared" si="4"/>
        <v>3</v>
      </c>
      <c r="F32" s="33">
        <f t="shared" si="4"/>
        <v>6</v>
      </c>
      <c r="G32" s="34">
        <f t="shared" si="4"/>
        <v>9</v>
      </c>
      <c r="H32" s="5"/>
      <c r="I32" s="19" t="s">
        <v>1</v>
      </c>
      <c r="J32" s="32">
        <f aca="true" t="shared" si="5" ref="J32:O32">4+0.25*J31</f>
        <v>4</v>
      </c>
      <c r="K32" s="38">
        <f t="shared" si="5"/>
        <v>4.25</v>
      </c>
      <c r="L32" s="38">
        <f t="shared" si="5"/>
        <v>4.5</v>
      </c>
      <c r="M32" s="38">
        <f t="shared" si="5"/>
        <v>4.75</v>
      </c>
      <c r="N32" s="33">
        <f t="shared" si="5"/>
        <v>5</v>
      </c>
      <c r="O32" s="35">
        <f t="shared" si="5"/>
        <v>5.25</v>
      </c>
      <c r="P32" s="5"/>
    </row>
    <row r="33" spans="1:16" ht="15">
      <c r="A33" s="3"/>
      <c r="B33" s="4"/>
      <c r="C33" s="4"/>
      <c r="D33" s="4"/>
      <c r="E33" s="4"/>
      <c r="F33" s="4"/>
      <c r="G33" s="4"/>
      <c r="H33" s="5"/>
      <c r="I33" s="3"/>
      <c r="J33" s="4"/>
      <c r="K33" s="4"/>
      <c r="L33" s="4"/>
      <c r="M33" s="4"/>
      <c r="N33" s="4"/>
      <c r="O33" s="4"/>
      <c r="P33" s="5"/>
    </row>
    <row r="34" spans="1:16" ht="15">
      <c r="A34" s="39" t="s">
        <v>5</v>
      </c>
      <c r="B34" s="40"/>
      <c r="C34" s="41" t="s">
        <v>23</v>
      </c>
      <c r="D34" s="42"/>
      <c r="E34" s="42"/>
      <c r="F34" s="43"/>
      <c r="G34" s="4"/>
      <c r="H34" s="5"/>
      <c r="I34" s="39" t="s">
        <v>5</v>
      </c>
      <c r="J34" s="40"/>
      <c r="K34" s="41" t="s">
        <v>15</v>
      </c>
      <c r="L34" s="42"/>
      <c r="M34" s="42"/>
      <c r="N34" s="43"/>
      <c r="O34" s="4"/>
      <c r="P34" s="5"/>
    </row>
    <row r="35" spans="1:16" ht="15">
      <c r="A35" s="39"/>
      <c r="B35" s="40"/>
      <c r="C35" s="44"/>
      <c r="D35" s="45"/>
      <c r="E35" s="45"/>
      <c r="F35" s="46"/>
      <c r="G35" s="4"/>
      <c r="H35" s="5"/>
      <c r="I35" s="39"/>
      <c r="J35" s="40"/>
      <c r="K35" s="44"/>
      <c r="L35" s="45"/>
      <c r="M35" s="45"/>
      <c r="N35" s="46"/>
      <c r="O35" s="4"/>
      <c r="P35" s="5"/>
    </row>
    <row r="36" spans="1:16" ht="15">
      <c r="A36" s="3"/>
      <c r="B36" s="4"/>
      <c r="C36" s="4"/>
      <c r="D36" s="4"/>
      <c r="E36" s="4"/>
      <c r="F36" s="4"/>
      <c r="G36" s="4"/>
      <c r="H36" s="5"/>
      <c r="I36" s="3"/>
      <c r="J36" s="4"/>
      <c r="K36" s="4"/>
      <c r="L36" s="4"/>
      <c r="M36" s="4"/>
      <c r="N36" s="4"/>
      <c r="O36" s="4"/>
      <c r="P36" s="5"/>
    </row>
    <row r="37" spans="1:16" ht="15">
      <c r="A37" s="3"/>
      <c r="B37" s="4"/>
      <c r="C37" s="4"/>
      <c r="D37" s="4"/>
      <c r="E37" s="4"/>
      <c r="F37" s="4"/>
      <c r="G37" s="4"/>
      <c r="H37" s="5"/>
      <c r="I37" s="3"/>
      <c r="J37" s="4"/>
      <c r="K37" s="4"/>
      <c r="L37" s="4"/>
      <c r="M37" s="4"/>
      <c r="N37" s="4"/>
      <c r="O37" s="4"/>
      <c r="P37" s="5"/>
    </row>
    <row r="38" spans="1:16" ht="15.75">
      <c r="A38" s="6"/>
      <c r="B38" s="7"/>
      <c r="C38" s="7"/>
      <c r="D38" s="7"/>
      <c r="E38" s="7"/>
      <c r="F38" s="7"/>
      <c r="G38" s="10" t="s">
        <v>3</v>
      </c>
      <c r="H38" s="8"/>
      <c r="I38" s="6"/>
      <c r="J38" s="7"/>
      <c r="K38" s="7"/>
      <c r="L38" s="7"/>
      <c r="M38" s="7"/>
      <c r="N38" s="7"/>
      <c r="O38" s="10" t="s">
        <v>3</v>
      </c>
      <c r="P38" s="8"/>
    </row>
    <row r="40" spans="1:16" ht="15.75">
      <c r="A40" s="9" t="s">
        <v>11</v>
      </c>
      <c r="B40" s="1"/>
      <c r="C40" s="1"/>
      <c r="D40" s="1"/>
      <c r="E40" s="1"/>
      <c r="F40" s="1"/>
      <c r="G40" s="1"/>
      <c r="H40" s="2"/>
      <c r="I40" s="9" t="s">
        <v>12</v>
      </c>
      <c r="J40" s="1"/>
      <c r="K40" s="1"/>
      <c r="L40" s="1"/>
      <c r="M40" s="1"/>
      <c r="N40" s="1"/>
      <c r="O40" s="1"/>
      <c r="P40" s="2"/>
    </row>
    <row r="41" spans="1:16" ht="15">
      <c r="A41" s="3"/>
      <c r="B41" s="4"/>
      <c r="C41" s="4"/>
      <c r="D41" s="4"/>
      <c r="E41" s="4"/>
      <c r="F41" s="4"/>
      <c r="G41" s="4"/>
      <c r="H41" s="5"/>
      <c r="I41" s="3"/>
      <c r="J41" s="4"/>
      <c r="K41" s="4"/>
      <c r="L41" s="4"/>
      <c r="M41" s="4"/>
      <c r="N41" s="4"/>
      <c r="O41" s="4"/>
      <c r="P41" s="5"/>
    </row>
    <row r="42" spans="1:16" ht="15.75">
      <c r="A42" s="11" t="s">
        <v>4</v>
      </c>
      <c r="H42" s="5"/>
      <c r="I42" s="11" t="s">
        <v>4</v>
      </c>
      <c r="P42" s="5"/>
    </row>
    <row r="43" spans="1:16" ht="15">
      <c r="A43" s="15" t="s">
        <v>0</v>
      </c>
      <c r="B43" s="16">
        <v>0</v>
      </c>
      <c r="C43" s="17">
        <v>1</v>
      </c>
      <c r="D43" s="17">
        <v>2</v>
      </c>
      <c r="E43" s="17">
        <v>3</v>
      </c>
      <c r="F43" s="17">
        <v>4</v>
      </c>
      <c r="G43" s="18">
        <v>5</v>
      </c>
      <c r="H43" s="5"/>
      <c r="I43" s="15" t="s">
        <v>0</v>
      </c>
      <c r="J43" s="16">
        <v>0</v>
      </c>
      <c r="K43" s="17">
        <v>1</v>
      </c>
      <c r="L43" s="17">
        <v>2</v>
      </c>
      <c r="M43" s="17">
        <v>3</v>
      </c>
      <c r="N43" s="17">
        <v>4</v>
      </c>
      <c r="O43" s="18">
        <v>5</v>
      </c>
      <c r="P43" s="5"/>
    </row>
    <row r="44" spans="1:16" ht="15">
      <c r="A44" s="19" t="s">
        <v>1</v>
      </c>
      <c r="B44" s="32">
        <f aca="true" t="shared" si="6" ref="B44:G44">3.5</f>
        <v>3.5</v>
      </c>
      <c r="C44" s="33">
        <f t="shared" si="6"/>
        <v>3.5</v>
      </c>
      <c r="D44" s="33">
        <f t="shared" si="6"/>
        <v>3.5</v>
      </c>
      <c r="E44" s="33">
        <f t="shared" si="6"/>
        <v>3.5</v>
      </c>
      <c r="F44" s="33">
        <f t="shared" si="6"/>
        <v>3.5</v>
      </c>
      <c r="G44" s="34">
        <f t="shared" si="6"/>
        <v>3.5</v>
      </c>
      <c r="H44" s="5"/>
      <c r="I44" s="19" t="s">
        <v>1</v>
      </c>
      <c r="J44" s="32">
        <f aca="true" t="shared" si="7" ref="J44:O44">J43*2.5-3</f>
        <v>-3</v>
      </c>
      <c r="K44" s="33">
        <f t="shared" si="7"/>
        <v>-0.5</v>
      </c>
      <c r="L44" s="33">
        <f t="shared" si="7"/>
        <v>2</v>
      </c>
      <c r="M44" s="33">
        <f t="shared" si="7"/>
        <v>4.5</v>
      </c>
      <c r="N44" s="33">
        <f t="shared" si="7"/>
        <v>7</v>
      </c>
      <c r="O44" s="34">
        <f t="shared" si="7"/>
        <v>9.5</v>
      </c>
      <c r="P44" s="5"/>
    </row>
    <row r="45" spans="1:16" ht="15">
      <c r="A45" s="3"/>
      <c r="B45" s="4"/>
      <c r="C45" s="4"/>
      <c r="D45" s="4"/>
      <c r="E45" s="4"/>
      <c r="F45" s="4"/>
      <c r="G45" s="4"/>
      <c r="H45" s="5"/>
      <c r="I45" s="3"/>
      <c r="J45" s="4"/>
      <c r="K45" s="4"/>
      <c r="L45" s="4"/>
      <c r="M45" s="4"/>
      <c r="N45" s="4"/>
      <c r="O45" s="4"/>
      <c r="P45" s="5"/>
    </row>
    <row r="46" spans="1:16" ht="15" customHeight="1">
      <c r="A46" s="39" t="s">
        <v>5</v>
      </c>
      <c r="B46" s="40"/>
      <c r="C46" s="41" t="s">
        <v>17</v>
      </c>
      <c r="D46" s="42"/>
      <c r="E46" s="42"/>
      <c r="F46" s="43"/>
      <c r="G46" s="4"/>
      <c r="H46" s="5"/>
      <c r="I46" s="39" t="s">
        <v>5</v>
      </c>
      <c r="J46" s="40"/>
      <c r="K46" s="41" t="s">
        <v>18</v>
      </c>
      <c r="L46" s="42"/>
      <c r="M46" s="42"/>
      <c r="N46" s="43"/>
      <c r="O46" s="4"/>
      <c r="P46" s="5"/>
    </row>
    <row r="47" spans="1:16" ht="15" customHeight="1">
      <c r="A47" s="39"/>
      <c r="B47" s="40"/>
      <c r="C47" s="44"/>
      <c r="D47" s="45"/>
      <c r="E47" s="45"/>
      <c r="F47" s="46"/>
      <c r="G47" s="4"/>
      <c r="H47" s="5"/>
      <c r="I47" s="39"/>
      <c r="J47" s="40"/>
      <c r="K47" s="44"/>
      <c r="L47" s="45"/>
      <c r="M47" s="45"/>
      <c r="N47" s="46"/>
      <c r="O47" s="4"/>
      <c r="P47" s="5"/>
    </row>
    <row r="48" spans="1:16" ht="15">
      <c r="A48" s="3"/>
      <c r="B48" s="4"/>
      <c r="C48" s="4"/>
      <c r="D48" s="4"/>
      <c r="E48" s="4"/>
      <c r="F48" s="4"/>
      <c r="G48" s="4"/>
      <c r="H48" s="5"/>
      <c r="I48" s="3"/>
      <c r="J48" s="4"/>
      <c r="K48" s="4"/>
      <c r="L48" s="4"/>
      <c r="M48" s="4"/>
      <c r="N48" s="4"/>
      <c r="O48" s="4"/>
      <c r="P48" s="5"/>
    </row>
    <row r="49" spans="1:16" ht="15">
      <c r="A49" s="3"/>
      <c r="B49" s="4"/>
      <c r="C49" s="4"/>
      <c r="D49" s="4"/>
      <c r="E49" s="4"/>
      <c r="F49" s="4"/>
      <c r="G49" s="4"/>
      <c r="H49" s="5"/>
      <c r="I49" s="3"/>
      <c r="J49" s="4"/>
      <c r="K49" s="4"/>
      <c r="L49" s="4"/>
      <c r="M49" s="4"/>
      <c r="N49" s="4"/>
      <c r="O49" s="4"/>
      <c r="P49" s="5"/>
    </row>
    <row r="50" spans="1:16" ht="15.75">
      <c r="A50" s="6"/>
      <c r="B50" s="7"/>
      <c r="C50" s="7"/>
      <c r="D50" s="7"/>
      <c r="E50" s="7"/>
      <c r="F50" s="7"/>
      <c r="G50" s="10" t="s">
        <v>3</v>
      </c>
      <c r="H50" s="8"/>
      <c r="I50" s="6"/>
      <c r="J50" s="7"/>
      <c r="K50" s="7"/>
      <c r="L50" s="7"/>
      <c r="M50" s="7"/>
      <c r="N50" s="7"/>
      <c r="O50" s="10" t="s">
        <v>3</v>
      </c>
      <c r="P50" s="8"/>
    </row>
  </sheetData>
  <sheetProtection/>
  <mergeCells count="17">
    <mergeCell ref="K46:N47"/>
    <mergeCell ref="I46:J47"/>
    <mergeCell ref="C46:F47"/>
    <mergeCell ref="A46:B47"/>
    <mergeCell ref="A34:B35"/>
    <mergeCell ref="C34:F35"/>
    <mergeCell ref="I34:J35"/>
    <mergeCell ref="K34:N35"/>
    <mergeCell ref="K22:N23"/>
    <mergeCell ref="I22:J23"/>
    <mergeCell ref="C22:F23"/>
    <mergeCell ref="A22:B23"/>
    <mergeCell ref="F1:O1"/>
    <mergeCell ref="A10:B11"/>
    <mergeCell ref="C10:F11"/>
    <mergeCell ref="I10:J11"/>
    <mergeCell ref="K10:N11"/>
  </mergeCells>
  <hyperlinks>
    <hyperlink ref="P1" r:id="rId1" display="http://www.ram-breisgau.de/"/>
  </hyperlinks>
  <printOptions/>
  <pageMargins left="0.31496062992125984" right="0" top="0.4724409448818898" bottom="0.5905511811023623" header="0" footer="0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</dc:creator>
  <cp:keywords/>
  <dc:description/>
  <cp:lastModifiedBy>Ralph Schwörer</cp:lastModifiedBy>
  <cp:lastPrinted>2012-04-06T17:08:41Z</cp:lastPrinted>
  <dcterms:created xsi:type="dcterms:W3CDTF">2006-01-16T21:08:32Z</dcterms:created>
  <dcterms:modified xsi:type="dcterms:W3CDTF">2012-04-06T17:14:41Z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