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515" windowHeight="12330" activeTab="0"/>
  </bookViews>
  <sheets>
    <sheet name="Aufgaben" sheetId="1" r:id="rId1"/>
    <sheet name="Einheiten" sheetId="2" r:id="rId2"/>
  </sheets>
  <definedNames/>
  <calcPr fullCalcOnLoad="1"/>
</workbook>
</file>

<file path=xl/sharedStrings.xml><?xml version="1.0" encoding="utf-8"?>
<sst xmlns="http://schemas.openxmlformats.org/spreadsheetml/2006/main" count="119" uniqueCount="30">
  <si>
    <t>m</t>
  </si>
  <si>
    <t>=</t>
  </si>
  <si>
    <t>dm</t>
  </si>
  <si>
    <t>km</t>
  </si>
  <si>
    <t>cm</t>
  </si>
  <si>
    <t>mm</t>
  </si>
  <si>
    <t>mg</t>
  </si>
  <si>
    <t>g</t>
  </si>
  <si>
    <t>kg</t>
  </si>
  <si>
    <t>t</t>
  </si>
  <si>
    <t>mm²</t>
  </si>
  <si>
    <t>cm²</t>
  </si>
  <si>
    <t>dm²</t>
  </si>
  <si>
    <t>m²</t>
  </si>
  <si>
    <t>mm³</t>
  </si>
  <si>
    <t>cm³</t>
  </si>
  <si>
    <t>dm³</t>
  </si>
  <si>
    <t>l</t>
  </si>
  <si>
    <t>m³</t>
  </si>
  <si>
    <t>Umrechnen von Einheiten</t>
  </si>
  <si>
    <t>a</t>
  </si>
  <si>
    <t>ha</t>
  </si>
  <si>
    <t>km²</t>
  </si>
  <si>
    <t>Einheitentyp</t>
  </si>
  <si>
    <t>Einheit</t>
  </si>
  <si>
    <t>Zehnerpotenz</t>
  </si>
  <si>
    <t>Wenn die Felder korrekt ausgefüllt sind, werden sie nicht mehr rot markiert.</t>
  </si>
  <si>
    <t>www.ram-breisgau.de</t>
  </si>
  <si>
    <t>Mathematik Klasse 5</t>
  </si>
  <si>
    <t>R. Schwörer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</si>
</sst>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"/>
    <numFmt numFmtId="165" formatCode=";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4.95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4.95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165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vertical="center"/>
    </xf>
    <xf numFmtId="0" fontId="41" fillId="0" borderId="11" xfId="0" applyFont="1" applyBorder="1" applyAlignment="1">
      <alignment/>
    </xf>
    <xf numFmtId="0" fontId="41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14" fontId="43" fillId="0" borderId="10" xfId="0" applyNumberFormat="1" applyFont="1" applyBorder="1" applyAlignment="1">
      <alignment horizontal="right"/>
    </xf>
    <xf numFmtId="0" fontId="30" fillId="0" borderId="0" xfId="47" applyAlignment="1" applyProtection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m-breisgau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RowColHeaders="0" tabSelected="1" zoomScale="136" zoomScaleNormal="136" zoomScalePageLayoutView="0" workbookViewId="0" topLeftCell="A1">
      <selection activeCell="D5" sqref="D5"/>
    </sheetView>
  </sheetViews>
  <sheetFormatPr defaultColWidth="11.421875" defaultRowHeight="15"/>
  <cols>
    <col min="1" max="1" width="15.7109375" style="6" customWidth="1"/>
    <col min="2" max="2" width="5.7109375" style="8" bestFit="1" customWidth="1"/>
    <col min="3" max="3" width="2.7109375" style="6" customWidth="1"/>
    <col min="4" max="4" width="15.7109375" style="6" customWidth="1"/>
    <col min="5" max="5" width="5.7109375" style="8" customWidth="1"/>
    <col min="6" max="7" width="0.85546875" style="6" customWidth="1"/>
    <col min="8" max="8" width="0.85546875" style="7" customWidth="1"/>
    <col min="9" max="9" width="15.7109375" style="6" customWidth="1"/>
    <col min="10" max="10" width="5.7109375" style="8" bestFit="1" customWidth="1"/>
    <col min="11" max="11" width="2.7109375" style="6" customWidth="1"/>
    <col min="12" max="12" width="15.7109375" style="6" customWidth="1"/>
    <col min="13" max="13" width="5.7109375" style="8" bestFit="1" customWidth="1"/>
    <col min="14" max="15" width="2.8515625" style="6" customWidth="1"/>
    <col min="16" max="16" width="2.8515625" style="7" customWidth="1"/>
    <col min="17" max="17" width="11.8515625" style="6" customWidth="1"/>
    <col min="18" max="16384" width="11.421875" style="6" customWidth="1"/>
  </cols>
  <sheetData>
    <row r="1" spans="1:13" ht="15.75">
      <c r="A1" s="2" t="s">
        <v>28</v>
      </c>
      <c r="B1" s="3"/>
      <c r="C1" s="3"/>
      <c r="D1" s="3"/>
      <c r="E1" s="4"/>
      <c r="F1" s="12"/>
      <c r="G1" s="12"/>
      <c r="H1" s="5" t="s">
        <v>19</v>
      </c>
      <c r="I1" s="12"/>
      <c r="J1" s="4"/>
      <c r="K1" s="4"/>
      <c r="L1" s="13" t="s">
        <v>29</v>
      </c>
      <c r="M1" s="13"/>
    </row>
    <row r="3" ht="15">
      <c r="A3" s="6" t="s">
        <v>26</v>
      </c>
    </row>
    <row r="5" spans="1:16" ht="15">
      <c r="A5" s="6">
        <v>40</v>
      </c>
      <c r="B5" s="8" t="s">
        <v>0</v>
      </c>
      <c r="C5" s="9" t="s">
        <v>1</v>
      </c>
      <c r="D5" s="10"/>
      <c r="E5" s="8" t="s">
        <v>4</v>
      </c>
      <c r="F5" s="7">
        <f>SUMPRODUCT((B5=Einheiten!$B$2:$B$113)*Einheiten!$A$2:$A$113)</f>
        <v>1</v>
      </c>
      <c r="G5" s="7">
        <f>IF(AND(F5&gt;0,SUMPRODUCT((E5=Einheiten!$B$2:$B$113)*Einheiten!$A$2:$A$113)=F5),1,0)</f>
        <v>1</v>
      </c>
      <c r="H5" s="7">
        <f>IF(G5=1,A5*10^(SUMPRODUCT((B5=Einheiten!$B$2:$B$113)*Einheiten!$C$2:$C$113)-SUMPRODUCT((E5=Einheiten!$B$2:$B$113)*Einheiten!$C$2:$C$113)),"")</f>
        <v>4000</v>
      </c>
      <c r="I5" s="6">
        <v>0.8</v>
      </c>
      <c r="J5" s="8" t="s">
        <v>2</v>
      </c>
      <c r="K5" s="9" t="s">
        <v>1</v>
      </c>
      <c r="L5" s="10"/>
      <c r="M5" s="8" t="s">
        <v>5</v>
      </c>
      <c r="N5" s="7">
        <f>SUMPRODUCT((J5=Einheiten!$B$2:$B$113)*Einheiten!$A$2:$A$113)</f>
        <v>1</v>
      </c>
      <c r="O5" s="7">
        <f>IF(AND(N5&gt;0,SUMPRODUCT((M5=Einheiten!$B$2:$B$113)*Einheiten!$A$2:$A$113)=N5),1,0)</f>
        <v>1</v>
      </c>
      <c r="P5" s="7">
        <f>IF(O5=1,I5*10^(SUMPRODUCT((J5=Einheiten!$B$2:$B$113)*Einheiten!$C$2:$C$113)-SUMPRODUCT((M5=Einheiten!$B$2:$B$113)*Einheiten!$C$2:$C$113)),"")</f>
        <v>80</v>
      </c>
    </row>
    <row r="6" spans="6:15" ht="3.75" customHeight="1">
      <c r="F6" s="11"/>
      <c r="G6" s="11"/>
      <c r="J6" s="6"/>
      <c r="M6" s="6"/>
      <c r="N6" s="11"/>
      <c r="O6" s="11"/>
    </row>
    <row r="7" spans="1:16" ht="15">
      <c r="A7" s="6">
        <v>45</v>
      </c>
      <c r="B7" s="8" t="s">
        <v>4</v>
      </c>
      <c r="C7" s="9" t="s">
        <v>1</v>
      </c>
      <c r="D7" s="10"/>
      <c r="E7" s="8" t="s">
        <v>2</v>
      </c>
      <c r="F7" s="7">
        <f>SUMPRODUCT((B7=Einheiten!$B$2:$B$113)*Einheiten!$A$2:$A$113)</f>
        <v>1</v>
      </c>
      <c r="G7" s="7">
        <f>IF(AND(F7&gt;0,SUMPRODUCT((E7=Einheiten!$B$2:$B$113)*Einheiten!$A$2:$A$113)=F7),1,0)</f>
        <v>1</v>
      </c>
      <c r="H7" s="7">
        <f>IF(G7=1,A7*10^(SUMPRODUCT((B7=Einheiten!$B$2:$B$113)*Einheiten!$C$2:$C$113)-SUMPRODUCT((E7=Einheiten!$B$2:$B$113)*Einheiten!$C$2:$C$113)),"")</f>
        <v>4.5</v>
      </c>
      <c r="I7" s="6">
        <v>0.049</v>
      </c>
      <c r="J7" s="8" t="s">
        <v>3</v>
      </c>
      <c r="K7" s="9" t="s">
        <v>1</v>
      </c>
      <c r="L7" s="10"/>
      <c r="M7" s="8" t="s">
        <v>0</v>
      </c>
      <c r="N7" s="7">
        <f>SUMPRODUCT((J7=Einheiten!$B$2:$B$113)*Einheiten!$A$2:$A$113)</f>
        <v>1</v>
      </c>
      <c r="O7" s="7">
        <f>IF(AND(N7&gt;0,SUMPRODUCT((M7=Einheiten!$B$2:$B$113)*Einheiten!$A$2:$A$113)=N7),1,0)</f>
        <v>1</v>
      </c>
      <c r="P7" s="7">
        <f>IF(O7=1,I7*10^(SUMPRODUCT((J7=Einheiten!$B$2:$B$113)*Einheiten!$C$2:$C$113)-SUMPRODUCT((M7=Einheiten!$B$2:$B$113)*Einheiten!$C$2:$C$113)),"")</f>
        <v>49</v>
      </c>
    </row>
    <row r="8" spans="6:15" ht="3.75" customHeight="1">
      <c r="F8" s="11"/>
      <c r="G8" s="11"/>
      <c r="J8" s="6"/>
      <c r="M8" s="6"/>
      <c r="N8" s="11"/>
      <c r="O8" s="11"/>
    </row>
    <row r="9" spans="1:16" ht="15">
      <c r="A9" s="11">
        <v>2</v>
      </c>
      <c r="B9" s="8" t="s">
        <v>3</v>
      </c>
      <c r="C9" s="9" t="s">
        <v>1</v>
      </c>
      <c r="D9" s="10"/>
      <c r="E9" s="8" t="s">
        <v>2</v>
      </c>
      <c r="F9" s="7">
        <f>SUMPRODUCT((B9=Einheiten!$B$2:$B$113)*Einheiten!$A$2:$A$113)</f>
        <v>1</v>
      </c>
      <c r="G9" s="7">
        <f>IF(AND(F9&gt;0,SUMPRODUCT((E9=Einheiten!$B$2:$B$113)*Einheiten!$A$2:$A$113)=F9),1,0)</f>
        <v>1</v>
      </c>
      <c r="H9" s="7">
        <f>IF(G9=1,A9*10^(SUMPRODUCT((B9=Einheiten!$B$2:$B$113)*Einheiten!$C$2:$C$113)-SUMPRODUCT((E9=Einheiten!$B$2:$B$113)*Einheiten!$C$2:$C$113)),"")</f>
        <v>20000</v>
      </c>
      <c r="I9" s="11">
        <v>20000</v>
      </c>
      <c r="J9" s="8" t="s">
        <v>5</v>
      </c>
      <c r="K9" s="9" t="s">
        <v>1</v>
      </c>
      <c r="L9" s="10"/>
      <c r="M9" s="8" t="s">
        <v>0</v>
      </c>
      <c r="N9" s="7">
        <f>SUMPRODUCT((J9=Einheiten!$B$2:$B$113)*Einheiten!$A$2:$A$113)</f>
        <v>1</v>
      </c>
      <c r="O9" s="7">
        <f>IF(AND(N9&gt;0,SUMPRODUCT((M9=Einheiten!$B$2:$B$113)*Einheiten!$A$2:$A$113)=N9),1,0)</f>
        <v>1</v>
      </c>
      <c r="P9" s="7">
        <f>IF(O9=1,I9*10^(SUMPRODUCT((J9=Einheiten!$B$2:$B$113)*Einheiten!$C$2:$C$113)-SUMPRODUCT((M9=Einheiten!$B$2:$B$113)*Einheiten!$C$2:$C$113)),"")</f>
        <v>20</v>
      </c>
    </row>
    <row r="10" spans="6:15" ht="3.75" customHeight="1">
      <c r="F10" s="11"/>
      <c r="G10" s="11"/>
      <c r="J10" s="6"/>
      <c r="M10" s="6"/>
      <c r="N10" s="11"/>
      <c r="O10" s="11"/>
    </row>
    <row r="11" spans="1:16" ht="15">
      <c r="A11" s="11">
        <v>830000</v>
      </c>
      <c r="B11" s="8" t="s">
        <v>0</v>
      </c>
      <c r="C11" s="9" t="s">
        <v>1</v>
      </c>
      <c r="D11" s="10"/>
      <c r="E11" s="8" t="s">
        <v>3</v>
      </c>
      <c r="F11" s="7">
        <f>SUMPRODUCT((B11=Einheiten!$B$2:$B$113)*Einheiten!$A$2:$A$113)</f>
        <v>1</v>
      </c>
      <c r="G11" s="7">
        <f>IF(AND(F11&gt;0,SUMPRODUCT((E11=Einheiten!$B$2:$B$113)*Einheiten!$A$2:$A$113)=F11),1,0)</f>
        <v>1</v>
      </c>
      <c r="H11" s="7">
        <f>IF(G11=1,A11*10^(SUMPRODUCT((B11=Einheiten!$B$2:$B$113)*Einheiten!$C$2:$C$113)-SUMPRODUCT((E11=Einheiten!$B$2:$B$113)*Einheiten!$C$2:$C$113)),"")</f>
        <v>830</v>
      </c>
      <c r="I11" s="11">
        <v>22</v>
      </c>
      <c r="J11" s="8" t="s">
        <v>2</v>
      </c>
      <c r="K11" s="9" t="s">
        <v>1</v>
      </c>
      <c r="L11" s="10"/>
      <c r="M11" s="8" t="s">
        <v>5</v>
      </c>
      <c r="N11" s="7">
        <f>SUMPRODUCT((J11=Einheiten!$B$2:$B$113)*Einheiten!$A$2:$A$113)</f>
        <v>1</v>
      </c>
      <c r="O11" s="7">
        <f>IF(AND(N11&gt;0,SUMPRODUCT((M11=Einheiten!$B$2:$B$113)*Einheiten!$A$2:$A$113)=N11),1,0)</f>
        <v>1</v>
      </c>
      <c r="P11" s="7">
        <f>IF(O11=1,I11*10^(SUMPRODUCT((J11=Einheiten!$B$2:$B$113)*Einheiten!$C$2:$C$113)-SUMPRODUCT((M11=Einheiten!$B$2:$B$113)*Einheiten!$C$2:$C$113)),"")</f>
        <v>2200</v>
      </c>
    </row>
    <row r="12" spans="6:15" ht="3.75" customHeight="1">
      <c r="F12" s="11"/>
      <c r="G12" s="11"/>
      <c r="J12" s="6"/>
      <c r="M12" s="6"/>
      <c r="N12" s="11"/>
      <c r="O12" s="11"/>
    </row>
    <row r="13" spans="1:16" ht="15">
      <c r="A13" s="11">
        <v>7283</v>
      </c>
      <c r="B13" s="8" t="s">
        <v>2</v>
      </c>
      <c r="C13" s="9" t="s">
        <v>1</v>
      </c>
      <c r="D13" s="10"/>
      <c r="E13" s="8" t="s">
        <v>3</v>
      </c>
      <c r="F13" s="7">
        <f>SUMPRODUCT((B13=Einheiten!$B$2:$B$113)*Einheiten!$A$2:$A$113)</f>
        <v>1</v>
      </c>
      <c r="G13" s="7">
        <f>IF(AND(F13&gt;0,SUMPRODUCT((E13=Einheiten!$B$2:$B$113)*Einheiten!$A$2:$A$113)=F13),1,0)</f>
        <v>1</v>
      </c>
      <c r="H13" s="7">
        <f>IF(G13=1,A13*10^(SUMPRODUCT((B13=Einheiten!$B$2:$B$113)*Einheiten!$C$2:$C$113)-SUMPRODUCT((E13=Einheiten!$B$2:$B$113)*Einheiten!$C$2:$C$113)),"")</f>
        <v>0.7283000000000001</v>
      </c>
      <c r="I13" s="11">
        <v>4.8</v>
      </c>
      <c r="J13" s="8" t="s">
        <v>0</v>
      </c>
      <c r="K13" s="9" t="s">
        <v>1</v>
      </c>
      <c r="L13" s="10"/>
      <c r="M13" s="8" t="s">
        <v>3</v>
      </c>
      <c r="N13" s="7">
        <f>SUMPRODUCT((J13=Einheiten!$B$2:$B$113)*Einheiten!$A$2:$A$113)</f>
        <v>1</v>
      </c>
      <c r="O13" s="7">
        <f>IF(AND(N13&gt;0,SUMPRODUCT((M13=Einheiten!$B$2:$B$113)*Einheiten!$A$2:$A$113)=N13),1,0)</f>
        <v>1</v>
      </c>
      <c r="P13" s="7">
        <f>IF(O13=1,I13*10^(SUMPRODUCT((J13=Einheiten!$B$2:$B$113)*Einheiten!$C$2:$C$113)-SUMPRODUCT((M13=Einheiten!$B$2:$B$113)*Einheiten!$C$2:$C$113)),"")</f>
        <v>0.0048</v>
      </c>
    </row>
    <row r="14" spans="6:15" ht="3.75" customHeight="1">
      <c r="F14" s="11"/>
      <c r="G14" s="11"/>
      <c r="J14" s="6"/>
      <c r="M14" s="6"/>
      <c r="N14" s="11"/>
      <c r="O14" s="11"/>
    </row>
    <row r="15" spans="1:16" ht="15">
      <c r="A15" s="11">
        <v>7.01</v>
      </c>
      <c r="B15" s="8" t="s">
        <v>0</v>
      </c>
      <c r="C15" s="9" t="s">
        <v>1</v>
      </c>
      <c r="D15" s="10"/>
      <c r="E15" s="8" t="s">
        <v>5</v>
      </c>
      <c r="F15" s="7">
        <f>SUMPRODUCT((B15=Einheiten!$B$2:$B$113)*Einheiten!$A$2:$A$113)</f>
        <v>1</v>
      </c>
      <c r="G15" s="7">
        <f>IF(AND(F15&gt;0,SUMPRODUCT((E15=Einheiten!$B$2:$B$113)*Einheiten!$A$2:$A$113)=F15),1,0)</f>
        <v>1</v>
      </c>
      <c r="H15" s="7">
        <f>IF(G15=1,A15*10^(SUMPRODUCT((B15=Einheiten!$B$2:$B$113)*Einheiten!$C$2:$C$113)-SUMPRODUCT((E15=Einheiten!$B$2:$B$113)*Einheiten!$C$2:$C$113)),"")</f>
        <v>7010</v>
      </c>
      <c r="I15" s="11">
        <v>100</v>
      </c>
      <c r="J15" s="8" t="s">
        <v>3</v>
      </c>
      <c r="K15" s="9" t="s">
        <v>1</v>
      </c>
      <c r="L15" s="10"/>
      <c r="M15" s="8" t="s">
        <v>4</v>
      </c>
      <c r="N15" s="7">
        <f>SUMPRODUCT((J15=Einheiten!$B$2:$B$113)*Einheiten!$A$2:$A$113)</f>
        <v>1</v>
      </c>
      <c r="O15" s="7">
        <f>IF(AND(N15&gt;0,SUMPRODUCT((M15=Einheiten!$B$2:$B$113)*Einheiten!$A$2:$A$113)=N15),1,0)</f>
        <v>1</v>
      </c>
      <c r="P15" s="7">
        <f>IF(O15=1,I15*10^(SUMPRODUCT((J15=Einheiten!$B$2:$B$113)*Einheiten!$C$2:$C$113)-SUMPRODUCT((M15=Einheiten!$B$2:$B$113)*Einheiten!$C$2:$C$113)),"")</f>
        <v>10000000</v>
      </c>
    </row>
    <row r="16" spans="6:15" ht="3.75" customHeight="1">
      <c r="F16" s="11"/>
      <c r="G16" s="11"/>
      <c r="J16" s="6"/>
      <c r="M16" s="6"/>
      <c r="N16" s="11"/>
      <c r="O16" s="11"/>
    </row>
    <row r="17" spans="1:16" ht="15">
      <c r="A17" s="11">
        <v>100.1</v>
      </c>
      <c r="B17" s="8" t="s">
        <v>4</v>
      </c>
      <c r="C17" s="9" t="s">
        <v>1</v>
      </c>
      <c r="D17" s="10"/>
      <c r="E17" s="8" t="s">
        <v>0</v>
      </c>
      <c r="F17" s="7">
        <f>SUMPRODUCT((B17=Einheiten!$B$2:$B$113)*Einheiten!$A$2:$A$113)</f>
        <v>1</v>
      </c>
      <c r="G17" s="7">
        <f>IF(AND(F17&gt;0,SUMPRODUCT((E17=Einheiten!$B$2:$B$113)*Einheiten!$A$2:$A$113)=F17),1,0)</f>
        <v>1</v>
      </c>
      <c r="H17" s="7">
        <f>IF(G17=1,A17*10^(SUMPRODUCT((B17=Einheiten!$B$2:$B$113)*Einheiten!$C$2:$C$113)-SUMPRODUCT((E17=Einheiten!$B$2:$B$113)*Einheiten!$C$2:$C$113)),"")</f>
        <v>1.001</v>
      </c>
      <c r="I17" s="11">
        <v>444</v>
      </c>
      <c r="J17" s="8" t="s">
        <v>5</v>
      </c>
      <c r="K17" s="9" t="s">
        <v>1</v>
      </c>
      <c r="L17" s="10"/>
      <c r="M17" s="8" t="s">
        <v>2</v>
      </c>
      <c r="N17" s="7">
        <f>SUMPRODUCT((J17=Einheiten!$B$2:$B$113)*Einheiten!$A$2:$A$113)</f>
        <v>1</v>
      </c>
      <c r="O17" s="7">
        <f>IF(AND(N17&gt;0,SUMPRODUCT((M17=Einheiten!$B$2:$B$113)*Einheiten!$A$2:$A$113)=N17),1,0)</f>
        <v>1</v>
      </c>
      <c r="P17" s="7">
        <f>IF(O17=1,I17*10^(SUMPRODUCT((J17=Einheiten!$B$2:$B$113)*Einheiten!$C$2:$C$113)-SUMPRODUCT((M17=Einheiten!$B$2:$B$113)*Einheiten!$C$2:$C$113)),"")</f>
        <v>4.44</v>
      </c>
    </row>
    <row r="18" spans="6:15" ht="3.75" customHeight="1">
      <c r="F18" s="11"/>
      <c r="G18" s="11"/>
      <c r="J18" s="6"/>
      <c r="M18" s="6"/>
      <c r="N18" s="11"/>
      <c r="O18" s="11"/>
    </row>
    <row r="19" spans="1:16" ht="15">
      <c r="A19" s="11">
        <v>2.23</v>
      </c>
      <c r="B19" s="8" t="s">
        <v>3</v>
      </c>
      <c r="C19" s="9" t="s">
        <v>1</v>
      </c>
      <c r="D19" s="10"/>
      <c r="E19" s="8" t="s">
        <v>4</v>
      </c>
      <c r="F19" s="7">
        <f>SUMPRODUCT((B19=Einheiten!$B$2:$B$113)*Einheiten!$A$2:$A$113)</f>
        <v>1</v>
      </c>
      <c r="G19" s="7">
        <f>IF(AND(F19&gt;0,SUMPRODUCT((E19=Einheiten!$B$2:$B$113)*Einheiten!$A$2:$A$113)=F19),1,0)</f>
        <v>1</v>
      </c>
      <c r="H19" s="7">
        <f>IF(G19=1,A19*10^(SUMPRODUCT((B19=Einheiten!$B$2:$B$113)*Einheiten!$C$2:$C$113)-SUMPRODUCT((E19=Einheiten!$B$2:$B$113)*Einheiten!$C$2:$C$113)),"")</f>
        <v>223000</v>
      </c>
      <c r="I19" s="11">
        <v>3</v>
      </c>
      <c r="J19" s="8" t="s">
        <v>5</v>
      </c>
      <c r="K19" s="9" t="s">
        <v>1</v>
      </c>
      <c r="L19" s="10"/>
      <c r="M19" s="8" t="s">
        <v>2</v>
      </c>
      <c r="N19" s="7">
        <f>SUMPRODUCT((J19=Einheiten!$B$2:$B$113)*Einheiten!$A$2:$A$113)</f>
        <v>1</v>
      </c>
      <c r="O19" s="7">
        <f>IF(AND(N19&gt;0,SUMPRODUCT((M19=Einheiten!$B$2:$B$113)*Einheiten!$A$2:$A$113)=N19),1,0)</f>
        <v>1</v>
      </c>
      <c r="P19" s="7">
        <f>IF(O19=1,I19*10^(SUMPRODUCT((J19=Einheiten!$B$2:$B$113)*Einheiten!$C$2:$C$113)-SUMPRODUCT((M19=Einheiten!$B$2:$B$113)*Einheiten!$C$2:$C$113)),"")</f>
        <v>0.03</v>
      </c>
    </row>
    <row r="20" spans="6:15" ht="3.75" customHeight="1">
      <c r="F20" s="11"/>
      <c r="G20" s="11"/>
      <c r="J20" s="6"/>
      <c r="M20" s="6"/>
      <c r="N20" s="11"/>
      <c r="O20" s="11"/>
    </row>
    <row r="21" spans="1:16" ht="15">
      <c r="A21" s="11">
        <v>0.099</v>
      </c>
      <c r="B21" s="8" t="s">
        <v>0</v>
      </c>
      <c r="C21" s="9" t="s">
        <v>1</v>
      </c>
      <c r="D21" s="10"/>
      <c r="E21" s="8" t="s">
        <v>5</v>
      </c>
      <c r="F21" s="7">
        <f>SUMPRODUCT((B21=Einheiten!$B$2:$B$113)*Einheiten!$A$2:$A$113)</f>
        <v>1</v>
      </c>
      <c r="G21" s="7">
        <f>IF(AND(F21&gt;0,SUMPRODUCT((E21=Einheiten!$B$2:$B$113)*Einheiten!$A$2:$A$113)=F21),1,0)</f>
        <v>1</v>
      </c>
      <c r="H21" s="7">
        <f>IF(G21=1,A21*10^(SUMPRODUCT((B21=Einheiten!$B$2:$B$113)*Einheiten!$C$2:$C$113)-SUMPRODUCT((E21=Einheiten!$B$2:$B$113)*Einheiten!$C$2:$C$113)),"")</f>
        <v>99</v>
      </c>
      <c r="I21" s="11">
        <v>0.00025</v>
      </c>
      <c r="J21" s="8" t="s">
        <v>3</v>
      </c>
      <c r="K21" s="9" t="s">
        <v>1</v>
      </c>
      <c r="L21" s="10"/>
      <c r="M21" s="8" t="s">
        <v>2</v>
      </c>
      <c r="N21" s="7">
        <f>SUMPRODUCT((J21=Einheiten!$B$2:$B$113)*Einheiten!$A$2:$A$113)</f>
        <v>1</v>
      </c>
      <c r="O21" s="7">
        <f>IF(AND(N21&gt;0,SUMPRODUCT((M21=Einheiten!$B$2:$B$113)*Einheiten!$A$2:$A$113)=N21),1,0)</f>
        <v>1</v>
      </c>
      <c r="P21" s="7">
        <f>IF(O21=1,I21*10^(SUMPRODUCT((J21=Einheiten!$B$2:$B$113)*Einheiten!$C$2:$C$113)-SUMPRODUCT((M21=Einheiten!$B$2:$B$113)*Einheiten!$C$2:$C$113)),"")</f>
        <v>2.5</v>
      </c>
    </row>
    <row r="22" spans="6:15" ht="3.75" customHeight="1">
      <c r="F22" s="11"/>
      <c r="G22" s="11"/>
      <c r="J22" s="6"/>
      <c r="M22" s="6"/>
      <c r="N22" s="11"/>
      <c r="O22" s="11"/>
    </row>
    <row r="23" spans="1:16" ht="15">
      <c r="A23" s="11">
        <v>1000</v>
      </c>
      <c r="B23" s="8" t="s">
        <v>4</v>
      </c>
      <c r="C23" s="9" t="s">
        <v>1</v>
      </c>
      <c r="D23" s="10"/>
      <c r="E23" s="8" t="s">
        <v>3</v>
      </c>
      <c r="F23" s="7">
        <f>SUMPRODUCT((B23=Einheiten!$B$2:$B$113)*Einheiten!$A$2:$A$113)</f>
        <v>1</v>
      </c>
      <c r="G23" s="7">
        <f>IF(AND(F23&gt;0,SUMPRODUCT((E23=Einheiten!$B$2:$B$113)*Einheiten!$A$2:$A$113)=F23),1,0)</f>
        <v>1</v>
      </c>
      <c r="H23" s="7">
        <f>IF(G23=1,A23*10^(SUMPRODUCT((B23=Einheiten!$B$2:$B$113)*Einheiten!$C$2:$C$113)-SUMPRODUCT((E23=Einheiten!$B$2:$B$113)*Einheiten!$C$2:$C$113)),"")</f>
        <v>0.01</v>
      </c>
      <c r="I23" s="11">
        <v>9</v>
      </c>
      <c r="J23" s="8" t="s">
        <v>3</v>
      </c>
      <c r="K23" s="9" t="s">
        <v>1</v>
      </c>
      <c r="L23" s="10"/>
      <c r="M23" s="8" t="s">
        <v>0</v>
      </c>
      <c r="N23" s="7">
        <f>SUMPRODUCT((J23=Einheiten!$B$2:$B$113)*Einheiten!$A$2:$A$113)</f>
        <v>1</v>
      </c>
      <c r="O23" s="7">
        <f>IF(AND(N23&gt;0,SUMPRODUCT((M23=Einheiten!$B$2:$B$113)*Einheiten!$A$2:$A$113)=N23),1,0)</f>
        <v>1</v>
      </c>
      <c r="P23" s="7">
        <f>IF(O23=1,I23*10^(SUMPRODUCT((J23=Einheiten!$B$2:$B$113)*Einheiten!$C$2:$C$113)-SUMPRODUCT((M23=Einheiten!$B$2:$B$113)*Einheiten!$C$2:$C$113)),"")</f>
        <v>9000</v>
      </c>
    </row>
    <row r="24" spans="10:13" ht="3.75" customHeight="1">
      <c r="J24" s="6"/>
      <c r="M24" s="6"/>
    </row>
    <row r="25" spans="1:16" ht="15">
      <c r="A25" s="11">
        <v>123.8</v>
      </c>
      <c r="B25" s="8" t="s">
        <v>4</v>
      </c>
      <c r="C25" s="9" t="s">
        <v>1</v>
      </c>
      <c r="D25" s="10"/>
      <c r="E25" s="8" t="s">
        <v>5</v>
      </c>
      <c r="F25" s="7">
        <f>SUMPRODUCT((B25=Einheiten!$B$2:$B$113)*Einheiten!$A$2:$A$113)</f>
        <v>1</v>
      </c>
      <c r="G25" s="7">
        <f>IF(AND(F25&gt;0,SUMPRODUCT((E25=Einheiten!$B$2:$B$113)*Einheiten!$A$2:$A$113)=F25),1,0)</f>
        <v>1</v>
      </c>
      <c r="H25" s="7">
        <f>IF(G25=1,A25*10^(SUMPRODUCT((B25=Einheiten!$B$2:$B$113)*Einheiten!$C$2:$C$113)-SUMPRODUCT((E25=Einheiten!$B$2:$B$113)*Einheiten!$C$2:$C$113)),"")</f>
        <v>1238</v>
      </c>
      <c r="I25" s="11">
        <v>0.023</v>
      </c>
      <c r="J25" s="8" t="s">
        <v>2</v>
      </c>
      <c r="K25" s="9" t="s">
        <v>1</v>
      </c>
      <c r="L25" s="10"/>
      <c r="M25" s="8" t="s">
        <v>5</v>
      </c>
      <c r="N25" s="7">
        <f>SUMPRODUCT((J25=Einheiten!$B$2:$B$113)*Einheiten!$A$2:$A$113)</f>
        <v>1</v>
      </c>
      <c r="O25" s="7">
        <f>IF(AND(N25&gt;0,SUMPRODUCT((M25=Einheiten!$B$2:$B$113)*Einheiten!$A$2:$A$113)=N25),1,0)</f>
        <v>1</v>
      </c>
      <c r="P25" s="7">
        <f>IF(O25=1,I25*10^(SUMPRODUCT((J25=Einheiten!$B$2:$B$113)*Einheiten!$C$2:$C$113)-SUMPRODUCT((M25=Einheiten!$B$2:$B$113)*Einheiten!$C$2:$C$113)),"")</f>
        <v>2.3</v>
      </c>
    </row>
    <row r="26" spans="10:13" ht="3.75" customHeight="1">
      <c r="J26" s="6"/>
      <c r="M26" s="6"/>
    </row>
    <row r="27" spans="1:16" ht="15">
      <c r="A27" s="11">
        <v>8008</v>
      </c>
      <c r="B27" s="8" t="s">
        <v>5</v>
      </c>
      <c r="C27" s="9" t="s">
        <v>1</v>
      </c>
      <c r="D27" s="10"/>
      <c r="E27" s="8" t="s">
        <v>2</v>
      </c>
      <c r="F27" s="7">
        <f>SUMPRODUCT((B27=Einheiten!$B$2:$B$113)*Einheiten!$A$2:$A$113)</f>
        <v>1</v>
      </c>
      <c r="G27" s="7">
        <f>IF(AND(F27&gt;0,SUMPRODUCT((E27=Einheiten!$B$2:$B$113)*Einheiten!$A$2:$A$113)=F27),1,0)</f>
        <v>1</v>
      </c>
      <c r="H27" s="7">
        <f>IF(G27=1,A27*10^(SUMPRODUCT((B27=Einheiten!$B$2:$B$113)*Einheiten!$C$2:$C$113)-SUMPRODUCT((E27=Einheiten!$B$2:$B$113)*Einheiten!$C$2:$C$113)),"")</f>
        <v>80.08</v>
      </c>
      <c r="I27" s="11">
        <v>7</v>
      </c>
      <c r="J27" s="8" t="s">
        <v>3</v>
      </c>
      <c r="K27" s="9" t="s">
        <v>1</v>
      </c>
      <c r="L27" s="10"/>
      <c r="M27" s="8" t="s">
        <v>5</v>
      </c>
      <c r="N27" s="7">
        <f>SUMPRODUCT((J27=Einheiten!$B$2:$B$113)*Einheiten!$A$2:$A$113)</f>
        <v>1</v>
      </c>
      <c r="O27" s="7">
        <f>IF(AND(N27&gt;0,SUMPRODUCT((M27=Einheiten!$B$2:$B$113)*Einheiten!$A$2:$A$113)=N27),1,0)</f>
        <v>1</v>
      </c>
      <c r="P27" s="7">
        <f>IF(O27=1,I27*10^(SUMPRODUCT((J27=Einheiten!$B$2:$B$113)*Einheiten!$C$2:$C$113)-SUMPRODUCT((M27=Einheiten!$B$2:$B$113)*Einheiten!$C$2:$C$113)),"")</f>
        <v>7000000</v>
      </c>
    </row>
    <row r="28" spans="10:13" ht="3.75" customHeight="1">
      <c r="J28" s="6"/>
      <c r="M28" s="6"/>
    </row>
    <row r="29" spans="1:16" ht="15">
      <c r="A29" s="11">
        <v>20</v>
      </c>
      <c r="B29" s="8" t="s">
        <v>3</v>
      </c>
      <c r="C29" s="9" t="s">
        <v>1</v>
      </c>
      <c r="D29" s="10"/>
      <c r="E29" s="8" t="s">
        <v>0</v>
      </c>
      <c r="F29" s="7">
        <f>SUMPRODUCT((B29=Einheiten!$B$2:$B$113)*Einheiten!$A$2:$A$113)</f>
        <v>1</v>
      </c>
      <c r="G29" s="7">
        <f>IF(AND(F29&gt;0,SUMPRODUCT((E29=Einheiten!$B$2:$B$113)*Einheiten!$A$2:$A$113)=F29),1,0)</f>
        <v>1</v>
      </c>
      <c r="H29" s="7">
        <f>IF(G29=1,A29*10^(SUMPRODUCT((B29=Einheiten!$B$2:$B$113)*Einheiten!$C$2:$C$113)-SUMPRODUCT((E29=Einheiten!$B$2:$B$113)*Einheiten!$C$2:$C$113)),"")</f>
        <v>20000</v>
      </c>
      <c r="I29" s="11">
        <v>30</v>
      </c>
      <c r="J29" s="8" t="s">
        <v>2</v>
      </c>
      <c r="K29" s="9" t="s">
        <v>1</v>
      </c>
      <c r="L29" s="10"/>
      <c r="M29" s="8" t="s">
        <v>0</v>
      </c>
      <c r="N29" s="7">
        <f>SUMPRODUCT((J29=Einheiten!$B$2:$B$113)*Einheiten!$A$2:$A$113)</f>
        <v>1</v>
      </c>
      <c r="O29" s="7">
        <f>IF(AND(N29&gt;0,SUMPRODUCT((M29=Einheiten!$B$2:$B$113)*Einheiten!$A$2:$A$113)=N29),1,0)</f>
        <v>1</v>
      </c>
      <c r="P29" s="7">
        <f>IF(O29=1,I29*10^(SUMPRODUCT((J29=Einheiten!$B$2:$B$113)*Einheiten!$C$2:$C$113)-SUMPRODUCT((M29=Einheiten!$B$2:$B$113)*Einheiten!$C$2:$C$113)),"")</f>
        <v>3</v>
      </c>
    </row>
    <row r="30" spans="10:13" ht="3.75" customHeight="1">
      <c r="J30" s="6"/>
      <c r="M30" s="6"/>
    </row>
    <row r="31" spans="1:16" ht="15">
      <c r="A31" s="11">
        <v>40</v>
      </c>
      <c r="B31" s="8" t="s">
        <v>4</v>
      </c>
      <c r="C31" s="9" t="s">
        <v>1</v>
      </c>
      <c r="D31" s="10"/>
      <c r="E31" s="8" t="s">
        <v>0</v>
      </c>
      <c r="F31" s="7">
        <f>SUMPRODUCT((B31=Einheiten!$B$2:$B$113)*Einheiten!$A$2:$A$113)</f>
        <v>1</v>
      </c>
      <c r="G31" s="7">
        <f>IF(AND(F31&gt;0,SUMPRODUCT((E31=Einheiten!$B$2:$B$113)*Einheiten!$A$2:$A$113)=F31),1,0)</f>
        <v>1</v>
      </c>
      <c r="H31" s="7">
        <f>IF(G31=1,A31*10^(SUMPRODUCT((B31=Einheiten!$B$2:$B$113)*Einheiten!$C$2:$C$113)-SUMPRODUCT((E31=Einheiten!$B$2:$B$113)*Einheiten!$C$2:$C$113)),"")</f>
        <v>0.4</v>
      </c>
      <c r="I31" s="11">
        <v>3.2</v>
      </c>
      <c r="J31" s="8" t="s">
        <v>0</v>
      </c>
      <c r="K31" s="9" t="s">
        <v>1</v>
      </c>
      <c r="L31" s="10"/>
      <c r="M31" s="8" t="s">
        <v>2</v>
      </c>
      <c r="N31" s="7">
        <f>SUMPRODUCT((J31=Einheiten!$B$2:$B$113)*Einheiten!$A$2:$A$113)</f>
        <v>1</v>
      </c>
      <c r="O31" s="7">
        <f>IF(AND(N31&gt;0,SUMPRODUCT((M31=Einheiten!$B$2:$B$113)*Einheiten!$A$2:$A$113)=N31),1,0)</f>
        <v>1</v>
      </c>
      <c r="P31" s="7">
        <f>IF(O31=1,I31*10^(SUMPRODUCT((J31=Einheiten!$B$2:$B$113)*Einheiten!$C$2:$C$113)-SUMPRODUCT((M31=Einheiten!$B$2:$B$113)*Einheiten!$C$2:$C$113)),"")</f>
        <v>32</v>
      </c>
    </row>
    <row r="32" spans="10:13" ht="3.75" customHeight="1">
      <c r="J32" s="6"/>
      <c r="M32" s="6"/>
    </row>
    <row r="33" spans="1:16" ht="15">
      <c r="A33" s="11">
        <v>3.2</v>
      </c>
      <c r="B33" s="8" t="s">
        <v>3</v>
      </c>
      <c r="C33" s="9" t="s">
        <v>1</v>
      </c>
      <c r="D33" s="10"/>
      <c r="E33" s="8" t="s">
        <v>0</v>
      </c>
      <c r="F33" s="7">
        <f>SUMPRODUCT((B33=Einheiten!$B$2:$B$113)*Einheiten!$A$2:$A$113)</f>
        <v>1</v>
      </c>
      <c r="G33" s="7">
        <f>IF(AND(F33&gt;0,SUMPRODUCT((E33=Einheiten!$B$2:$B$113)*Einheiten!$A$2:$A$113)=F33),1,0)</f>
        <v>1</v>
      </c>
      <c r="H33" s="7">
        <f>IF(G33=1,A33*10^(SUMPRODUCT((B33=Einheiten!$B$2:$B$113)*Einheiten!$C$2:$C$113)-SUMPRODUCT((E33=Einheiten!$B$2:$B$113)*Einheiten!$C$2:$C$113)),"")</f>
        <v>3200</v>
      </c>
      <c r="I33" s="11">
        <v>256</v>
      </c>
      <c r="J33" s="8" t="s">
        <v>4</v>
      </c>
      <c r="K33" s="9" t="s">
        <v>1</v>
      </c>
      <c r="L33" s="10"/>
      <c r="M33" s="8" t="s">
        <v>3</v>
      </c>
      <c r="N33" s="7">
        <f>SUMPRODUCT((J33=Einheiten!$B$2:$B$113)*Einheiten!$A$2:$A$113)</f>
        <v>1</v>
      </c>
      <c r="O33" s="7">
        <f>IF(AND(N33&gt;0,SUMPRODUCT((M33=Einheiten!$B$2:$B$113)*Einheiten!$A$2:$A$113)=N33),1,0)</f>
        <v>1</v>
      </c>
      <c r="P33" s="7">
        <f>IF(O33=1,I33*10^(SUMPRODUCT((J33=Einheiten!$B$2:$B$113)*Einheiten!$C$2:$C$113)-SUMPRODUCT((M33=Einheiten!$B$2:$B$113)*Einheiten!$C$2:$C$113)),"")</f>
        <v>0.00256</v>
      </c>
    </row>
    <row r="35" spans="1:13" ht="19.5">
      <c r="A35" s="14" t="s">
        <v>27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</sheetData>
  <sheetProtection/>
  <mergeCells count="2">
    <mergeCell ref="L1:M1"/>
    <mergeCell ref="A35:M35"/>
  </mergeCells>
  <conditionalFormatting sqref="D5">
    <cfRule type="cellIs" priority="142" dxfId="0" operator="notEqual" stopIfTrue="1">
      <formula>H5</formula>
    </cfRule>
  </conditionalFormatting>
  <conditionalFormatting sqref="D7">
    <cfRule type="cellIs" priority="141" dxfId="0" operator="notEqual" stopIfTrue="1">
      <formula>H7</formula>
    </cfRule>
  </conditionalFormatting>
  <conditionalFormatting sqref="D9">
    <cfRule type="cellIs" priority="140" dxfId="0" operator="notEqual" stopIfTrue="1">
      <formula>H9</formula>
    </cfRule>
  </conditionalFormatting>
  <conditionalFormatting sqref="D11">
    <cfRule type="cellIs" priority="139" dxfId="0" operator="notEqual" stopIfTrue="1">
      <formula>H11</formula>
    </cfRule>
  </conditionalFormatting>
  <conditionalFormatting sqref="D13">
    <cfRule type="cellIs" priority="138" dxfId="0" operator="notEqual" stopIfTrue="1">
      <formula>H13</formula>
    </cfRule>
  </conditionalFormatting>
  <conditionalFormatting sqref="D15">
    <cfRule type="cellIs" priority="137" dxfId="0" operator="notEqual" stopIfTrue="1">
      <formula>H15</formula>
    </cfRule>
  </conditionalFormatting>
  <conditionalFormatting sqref="D17">
    <cfRule type="cellIs" priority="136" dxfId="0" operator="notEqual" stopIfTrue="1">
      <formula>H17</formula>
    </cfRule>
  </conditionalFormatting>
  <conditionalFormatting sqref="D19">
    <cfRule type="cellIs" priority="135" dxfId="0" operator="notEqual" stopIfTrue="1">
      <formula>H19</formula>
    </cfRule>
  </conditionalFormatting>
  <conditionalFormatting sqref="D21">
    <cfRule type="cellIs" priority="134" dxfId="0" operator="notEqual" stopIfTrue="1">
      <formula>H21</formula>
    </cfRule>
  </conditionalFormatting>
  <conditionalFormatting sqref="D23">
    <cfRule type="cellIs" priority="133" dxfId="0" operator="notEqual" stopIfTrue="1">
      <formula>H23</formula>
    </cfRule>
  </conditionalFormatting>
  <conditionalFormatting sqref="B5">
    <cfRule type="expression" priority="130" dxfId="0" stopIfTrue="1">
      <formula>$F5=0</formula>
    </cfRule>
  </conditionalFormatting>
  <conditionalFormatting sqref="E5">
    <cfRule type="expression" priority="129" dxfId="0" stopIfTrue="1">
      <formula>$G5=0</formula>
    </cfRule>
  </conditionalFormatting>
  <conditionalFormatting sqref="B7 B9 B11 B13 B15 B17 B19 B21 B23">
    <cfRule type="expression" priority="128" dxfId="0" stopIfTrue="1">
      <formula>$F7=0</formula>
    </cfRule>
  </conditionalFormatting>
  <conditionalFormatting sqref="E7 E9 E11 E13 E15 E17 E19 E21 E23">
    <cfRule type="expression" priority="127" dxfId="0" stopIfTrue="1">
      <formula>$G7=0</formula>
    </cfRule>
  </conditionalFormatting>
  <conditionalFormatting sqref="D25">
    <cfRule type="cellIs" priority="126" dxfId="0" operator="notEqual" stopIfTrue="1">
      <formula>H25</formula>
    </cfRule>
  </conditionalFormatting>
  <conditionalFormatting sqref="B25">
    <cfRule type="expression" priority="125" dxfId="0" stopIfTrue="1">
      <formula>$F25=0</formula>
    </cfRule>
  </conditionalFormatting>
  <conditionalFormatting sqref="E25">
    <cfRule type="expression" priority="124" dxfId="0" stopIfTrue="1">
      <formula>$G25=0</formula>
    </cfRule>
  </conditionalFormatting>
  <conditionalFormatting sqref="D27">
    <cfRule type="cellIs" priority="123" dxfId="0" operator="notEqual" stopIfTrue="1">
      <formula>H27</formula>
    </cfRule>
  </conditionalFormatting>
  <conditionalFormatting sqref="B27">
    <cfRule type="expression" priority="122" dxfId="0" stopIfTrue="1">
      <formula>$F27=0</formula>
    </cfRule>
  </conditionalFormatting>
  <conditionalFormatting sqref="E27">
    <cfRule type="expression" priority="121" dxfId="0" stopIfTrue="1">
      <formula>$G27=0</formula>
    </cfRule>
  </conditionalFormatting>
  <conditionalFormatting sqref="D29">
    <cfRule type="cellIs" priority="120" dxfId="0" operator="notEqual" stopIfTrue="1">
      <formula>H29</formula>
    </cfRule>
  </conditionalFormatting>
  <conditionalFormatting sqref="B29">
    <cfRule type="expression" priority="119" dxfId="0" stopIfTrue="1">
      <formula>$F29=0</formula>
    </cfRule>
  </conditionalFormatting>
  <conditionalFormatting sqref="E29">
    <cfRule type="expression" priority="118" dxfId="0" stopIfTrue="1">
      <formula>$G29=0</formula>
    </cfRule>
  </conditionalFormatting>
  <conditionalFormatting sqref="D31">
    <cfRule type="cellIs" priority="117" dxfId="0" operator="notEqual" stopIfTrue="1">
      <formula>H31</formula>
    </cfRule>
  </conditionalFormatting>
  <conditionalFormatting sqref="B31">
    <cfRule type="expression" priority="116" dxfId="0" stopIfTrue="1">
      <formula>$F31=0</formula>
    </cfRule>
  </conditionalFormatting>
  <conditionalFormatting sqref="E31">
    <cfRule type="expression" priority="115" dxfId="0" stopIfTrue="1">
      <formula>$G31=0</formula>
    </cfRule>
  </conditionalFormatting>
  <conditionalFormatting sqref="D33">
    <cfRule type="cellIs" priority="114" dxfId="0" operator="notEqual" stopIfTrue="1">
      <formula>H33</formula>
    </cfRule>
  </conditionalFormatting>
  <conditionalFormatting sqref="B33">
    <cfRule type="expression" priority="113" dxfId="0" stopIfTrue="1">
      <formula>$F33=0</formula>
    </cfRule>
  </conditionalFormatting>
  <conditionalFormatting sqref="E33">
    <cfRule type="expression" priority="112" dxfId="0" stopIfTrue="1">
      <formula>$G33=0</formula>
    </cfRule>
  </conditionalFormatting>
  <conditionalFormatting sqref="L5">
    <cfRule type="cellIs" priority="72" dxfId="0" operator="notEqual" stopIfTrue="1">
      <formula>P5</formula>
    </cfRule>
  </conditionalFormatting>
  <conditionalFormatting sqref="L7">
    <cfRule type="cellIs" priority="71" dxfId="0" operator="notEqual" stopIfTrue="1">
      <formula>P7</formula>
    </cfRule>
  </conditionalFormatting>
  <conditionalFormatting sqref="L9">
    <cfRule type="cellIs" priority="70" dxfId="0" operator="notEqual" stopIfTrue="1">
      <formula>P9</formula>
    </cfRule>
  </conditionalFormatting>
  <conditionalFormatting sqref="L11">
    <cfRule type="cellIs" priority="69" dxfId="0" operator="notEqual" stopIfTrue="1">
      <formula>P11</formula>
    </cfRule>
  </conditionalFormatting>
  <conditionalFormatting sqref="L13">
    <cfRule type="cellIs" priority="68" dxfId="0" operator="notEqual" stopIfTrue="1">
      <formula>P13</formula>
    </cfRule>
  </conditionalFormatting>
  <conditionalFormatting sqref="L15">
    <cfRule type="cellIs" priority="67" dxfId="0" operator="notEqual" stopIfTrue="1">
      <formula>P15</formula>
    </cfRule>
  </conditionalFormatting>
  <conditionalFormatting sqref="L17">
    <cfRule type="cellIs" priority="66" dxfId="0" operator="notEqual" stopIfTrue="1">
      <formula>P17</formula>
    </cfRule>
  </conditionalFormatting>
  <conditionalFormatting sqref="L19">
    <cfRule type="cellIs" priority="65" dxfId="0" operator="notEqual" stopIfTrue="1">
      <formula>P19</formula>
    </cfRule>
  </conditionalFormatting>
  <conditionalFormatting sqref="L21">
    <cfRule type="cellIs" priority="64" dxfId="0" operator="notEqual" stopIfTrue="1">
      <formula>P21</formula>
    </cfRule>
  </conditionalFormatting>
  <conditionalFormatting sqref="L23">
    <cfRule type="cellIs" priority="63" dxfId="0" operator="notEqual" stopIfTrue="1">
      <formula>P23</formula>
    </cfRule>
  </conditionalFormatting>
  <conditionalFormatting sqref="L25">
    <cfRule type="cellIs" priority="58" dxfId="0" operator="notEqual" stopIfTrue="1">
      <formula>P25</formula>
    </cfRule>
  </conditionalFormatting>
  <conditionalFormatting sqref="L27">
    <cfRule type="cellIs" priority="55" dxfId="0" operator="notEqual" stopIfTrue="1">
      <formula>P27</formula>
    </cfRule>
  </conditionalFormatting>
  <conditionalFormatting sqref="L29">
    <cfRule type="cellIs" priority="52" dxfId="0" operator="notEqual" stopIfTrue="1">
      <formula>P29</formula>
    </cfRule>
  </conditionalFormatting>
  <conditionalFormatting sqref="L31">
    <cfRule type="cellIs" priority="49" dxfId="0" operator="notEqual" stopIfTrue="1">
      <formula>P31</formula>
    </cfRule>
  </conditionalFormatting>
  <conditionalFormatting sqref="L33">
    <cfRule type="cellIs" priority="46" dxfId="0" operator="notEqual" stopIfTrue="1">
      <formula>P33</formula>
    </cfRule>
  </conditionalFormatting>
  <conditionalFormatting sqref="J5">
    <cfRule type="expression" priority="4" dxfId="0" stopIfTrue="1">
      <formula>$N5=0</formula>
    </cfRule>
  </conditionalFormatting>
  <conditionalFormatting sqref="M5">
    <cfRule type="expression" priority="3" dxfId="0" stopIfTrue="1">
      <formula>$O5=0</formula>
    </cfRule>
  </conditionalFormatting>
  <conditionalFormatting sqref="J7 J9 J11 J13 J15 J17 J19 J21 J23 J25 J27 J29 J31 J33">
    <cfRule type="expression" priority="2" dxfId="0" stopIfTrue="1">
      <formula>$N7=0</formula>
    </cfRule>
  </conditionalFormatting>
  <conditionalFormatting sqref="M7 M9 M11 M13 M15 M17 M19 M21 M23 M25 M27 M29 M31 M33">
    <cfRule type="expression" priority="1" dxfId="0" stopIfTrue="1">
      <formula>$O7=0</formula>
    </cfRule>
  </conditionalFormatting>
  <hyperlinks>
    <hyperlink ref="A35" r:id="rId1" display="www.ram-breisgau.de"/>
  </hyperlinks>
  <printOptions/>
  <pageMargins left="0.4330708661417323" right="0.4724409448818898" top="0.35" bottom="0.7874015748031497" header="0.29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13.57421875" style="0" customWidth="1"/>
    <col min="2" max="3" width="13.57421875" style="1" customWidth="1"/>
  </cols>
  <sheetData>
    <row r="1" spans="1:3" ht="15">
      <c r="A1" s="1" t="s">
        <v>23</v>
      </c>
      <c r="B1" s="1" t="s">
        <v>24</v>
      </c>
      <c r="C1" s="1" t="s">
        <v>25</v>
      </c>
    </row>
    <row r="2" spans="1:3" ht="15">
      <c r="A2" s="1">
        <v>1</v>
      </c>
      <c r="B2" s="1" t="s">
        <v>5</v>
      </c>
      <c r="C2" s="1">
        <v>0</v>
      </c>
    </row>
    <row r="3" spans="1:3" ht="15">
      <c r="A3" s="1">
        <v>1</v>
      </c>
      <c r="B3" s="1" t="s">
        <v>4</v>
      </c>
      <c r="C3" s="1">
        <v>1</v>
      </c>
    </row>
    <row r="4" spans="1:3" ht="15">
      <c r="A4" s="1">
        <v>1</v>
      </c>
      <c r="B4" s="1" t="s">
        <v>2</v>
      </c>
      <c r="C4" s="1">
        <v>2</v>
      </c>
    </row>
    <row r="5" spans="1:3" ht="15">
      <c r="A5" s="1">
        <v>1</v>
      </c>
      <c r="B5" s="1" t="s">
        <v>0</v>
      </c>
      <c r="C5" s="1">
        <v>3</v>
      </c>
    </row>
    <row r="6" spans="1:3" ht="15">
      <c r="A6" s="1">
        <v>1</v>
      </c>
      <c r="B6" s="1" t="s">
        <v>3</v>
      </c>
      <c r="C6" s="1">
        <v>6</v>
      </c>
    </row>
    <row r="7" spans="1:3" ht="15">
      <c r="A7" s="1">
        <v>2</v>
      </c>
      <c r="B7" s="1" t="s">
        <v>6</v>
      </c>
      <c r="C7" s="1">
        <v>0</v>
      </c>
    </row>
    <row r="8" spans="1:3" ht="15">
      <c r="A8" s="1">
        <v>2</v>
      </c>
      <c r="B8" s="1" t="s">
        <v>7</v>
      </c>
      <c r="C8" s="1">
        <v>3</v>
      </c>
    </row>
    <row r="9" spans="1:3" ht="15">
      <c r="A9" s="1">
        <v>2</v>
      </c>
      <c r="B9" s="1" t="s">
        <v>8</v>
      </c>
      <c r="C9" s="1">
        <v>6</v>
      </c>
    </row>
    <row r="10" spans="1:3" ht="15">
      <c r="A10" s="1">
        <v>2</v>
      </c>
      <c r="B10" s="1" t="s">
        <v>9</v>
      </c>
      <c r="C10" s="1">
        <v>9</v>
      </c>
    </row>
    <row r="11" spans="1:3" ht="15">
      <c r="A11" s="1">
        <v>3</v>
      </c>
      <c r="B11" s="1" t="s">
        <v>10</v>
      </c>
      <c r="C11" s="1">
        <v>0</v>
      </c>
    </row>
    <row r="12" spans="1:3" ht="15">
      <c r="A12" s="1">
        <v>3</v>
      </c>
      <c r="B12" s="1" t="s">
        <v>11</v>
      </c>
      <c r="C12" s="1">
        <v>2</v>
      </c>
    </row>
    <row r="13" spans="1:3" ht="15">
      <c r="A13" s="1">
        <v>3</v>
      </c>
      <c r="B13" s="1" t="s">
        <v>12</v>
      </c>
      <c r="C13" s="1">
        <v>4</v>
      </c>
    </row>
    <row r="14" spans="1:3" ht="15">
      <c r="A14" s="1">
        <v>3</v>
      </c>
      <c r="B14" s="1" t="s">
        <v>13</v>
      </c>
      <c r="C14" s="1">
        <v>6</v>
      </c>
    </row>
    <row r="15" spans="1:3" ht="15">
      <c r="A15" s="1">
        <v>3</v>
      </c>
      <c r="B15" s="1" t="s">
        <v>20</v>
      </c>
      <c r="C15" s="1">
        <v>8</v>
      </c>
    </row>
    <row r="16" spans="1:3" ht="15">
      <c r="A16" s="1">
        <v>3</v>
      </c>
      <c r="B16" s="1" t="s">
        <v>21</v>
      </c>
      <c r="C16" s="1">
        <v>10</v>
      </c>
    </row>
    <row r="17" spans="1:3" ht="15">
      <c r="A17" s="1">
        <v>3</v>
      </c>
      <c r="B17" s="1" t="s">
        <v>22</v>
      </c>
      <c r="C17" s="1">
        <v>12</v>
      </c>
    </row>
    <row r="18" spans="1:3" ht="15">
      <c r="A18" s="1">
        <v>4</v>
      </c>
      <c r="B18" s="1" t="s">
        <v>14</v>
      </c>
      <c r="C18" s="1">
        <v>0</v>
      </c>
    </row>
    <row r="19" spans="1:3" ht="15">
      <c r="A19" s="1">
        <v>4</v>
      </c>
      <c r="B19" s="1" t="s">
        <v>15</v>
      </c>
      <c r="C19" s="1">
        <v>3</v>
      </c>
    </row>
    <row r="20" spans="1:3" ht="15">
      <c r="A20" s="1">
        <v>4</v>
      </c>
      <c r="B20" s="1" t="s">
        <v>16</v>
      </c>
      <c r="C20" s="1">
        <v>6</v>
      </c>
    </row>
    <row r="21" spans="1:3" ht="15">
      <c r="A21" s="1">
        <v>4</v>
      </c>
      <c r="B21" s="1" t="s">
        <v>17</v>
      </c>
      <c r="C21" s="1">
        <v>6</v>
      </c>
    </row>
    <row r="22" spans="1:3" ht="15">
      <c r="A22" s="1">
        <v>4</v>
      </c>
      <c r="B22" s="1" t="s">
        <v>18</v>
      </c>
      <c r="C22" s="1">
        <v>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Schwörer</dc:creator>
  <cp:keywords/>
  <dc:description/>
  <cp:lastModifiedBy>Ralph Schwörer</cp:lastModifiedBy>
  <cp:lastPrinted>2011-11-13T21:55:26Z</cp:lastPrinted>
  <dcterms:created xsi:type="dcterms:W3CDTF">2011-11-13T13:07:28Z</dcterms:created>
  <dcterms:modified xsi:type="dcterms:W3CDTF">2012-03-19T00:03:22Z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